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ttings" sheetId="1" r:id="rId4"/>
    <sheet state="visible" name="Purchase Order" sheetId="2" r:id="rId5"/>
  </sheets>
  <definedNames>
    <definedName name="products">#REF!</definedName>
  </definedNames>
  <calcPr/>
</workbook>
</file>

<file path=xl/sharedStrings.xml><?xml version="1.0" encoding="utf-8"?>
<sst xmlns="http://schemas.openxmlformats.org/spreadsheetml/2006/main" count="76" uniqueCount="69">
  <si>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</si>
  <si>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</si>
  <si>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</si>
  <si>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</si>
  <si>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</si>
  <si>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</si>
  <si>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</si>
  <si>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</si>
  <si>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</si>
  <si>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</si>
  <si>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</si>
  <si>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</si>
  <si>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</si>
  <si>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</si>
  <si>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</si>
  <si>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</si>
  <si>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</si>
  <si>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</si>
  <si>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</si>
  <si>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</si>
  <si>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</si>
  <si>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</si>
  <si>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Website</t>
  </si>
  <si>
    <t>Person/Department to contact</t>
  </si>
  <si>
    <t>John Doe</t>
  </si>
  <si>
    <t>Contact Tel. Number</t>
  </si>
  <si>
    <t>Country Specific Settings</t>
  </si>
  <si>
    <t>Select Relevant</t>
  </si>
  <si>
    <t>Sales Tax</t>
  </si>
  <si>
    <t>Currency Symbol</t>
  </si>
  <si>
    <t>$</t>
  </si>
  <si>
    <t>Color Scheme</t>
  </si>
  <si>
    <t>Design Picker</t>
  </si>
  <si>
    <t>Blue</t>
  </si>
  <si>
    <t>Purchase Order</t>
  </si>
  <si>
    <t>Date</t>
  </si>
  <si>
    <t>P.O. Number</t>
  </si>
  <si>
    <t>[PO123456]</t>
  </si>
  <si>
    <t>Customer ID</t>
  </si>
  <si>
    <t>Vendor</t>
  </si>
  <si>
    <t>Ship To</t>
  </si>
  <si>
    <t>[Name]</t>
  </si>
  <si>
    <t>[Company Name]</t>
  </si>
  <si>
    <t>[Address]</t>
  </si>
  <si>
    <t>[ZIP or Post Code]</t>
  </si>
  <si>
    <t>[Phone]</t>
  </si>
  <si>
    <t>[Fax]</t>
  </si>
  <si>
    <t>[E-mail]</t>
  </si>
  <si>
    <t>Ship Via</t>
  </si>
  <si>
    <t>Shipping Method</t>
  </si>
  <si>
    <t>Shipping Terms</t>
  </si>
  <si>
    <t>Delivery Date</t>
  </si>
  <si>
    <t>Code</t>
  </si>
  <si>
    <t>Product Name/Description</t>
  </si>
  <si>
    <t>Qty</t>
  </si>
  <si>
    <t>Unit Price</t>
  </si>
  <si>
    <t>Total</t>
  </si>
  <si>
    <t>Product 1</t>
  </si>
  <si>
    <t>Product 2</t>
  </si>
  <si>
    <t>WAYS OF SENDING AN INVOICE TO A CLIENT</t>
  </si>
  <si>
    <t>Do not send an Excel Purchase Order file to your clients, use PDF converter/printer to create a PDF file, that can be sent to clients via email, alternative method is to print it and send by mail service.</t>
  </si>
  <si>
    <t>Notes and Instructions</t>
  </si>
  <si>
    <t>Subtotal</t>
  </si>
  <si>
    <t>Discount</t>
  </si>
  <si>
    <t>Other Cost</t>
  </si>
  <si>
    <t>S &amp; H</t>
  </si>
  <si>
    <t>Sub Total</t>
  </si>
  <si>
    <t>This is not a Tax Invoice!</t>
  </si>
  <si>
    <t>Authorized Signature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</si>
</sst>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D/M/YYYY"/>
    <numFmt numFmtId="165" formatCode="_-* #,##0.00_-;\-* #,##0.00_-;_-* &quot;-&quot;??_-;_-@"/>
    <numFmt numFmtId="166" formatCode="_(&quot;$&quot;* #,##0.00_);_(&quot;$&quot;* \(#,##0.00\);_(&quot;$&quot;* &quot;&quot;??_);_(@_)"/>
    <numFmt numFmtId="167" formatCode="%* #,##0.00_);"/>
  </numFmts>
  <fonts count="18">
    <font>
      <sz val="10.0"/>
      <color rgb="FF000000"/>
      <name val="Arial"/>
    </font>
    <font>
      <sz val="28.0"/>
      <color rgb="FF004269"/>
      <name val="Arial"/>
    </font>
    <font>
      <sz val="10.0"/>
      <color theme="1"/>
      <name val="Arial"/>
    </font>
    <font>
      <b/>
      <sz val="14.0"/>
      <color rgb="FFFFFFFF"/>
      <name val="Arial"/>
    </font>
    <font/>
    <font>
      <sz val="10.0"/>
      <color rgb="FF808080"/>
      <name val="Arial"/>
    </font>
    <font>
      <sz val="10.0"/>
      <color rgb="FF336887"/>
      <name val="Arial"/>
    </font>
    <font>
      <sz val="24.0"/>
      <color theme="1"/>
      <name val="Arial"/>
    </font>
    <font>
      <b/>
      <sz val="12.0"/>
      <color rgb="FFB2B2B2"/>
      <name val="Arial"/>
    </font>
    <font>
      <b/>
      <sz val="24.0"/>
      <color rgb="FF004269"/>
      <name val="Arial"/>
    </font>
    <font>
      <sz val="12.0"/>
      <color theme="1"/>
      <name val="Arial"/>
    </font>
    <font>
      <sz val="7.0"/>
      <color rgb="FFB2B2B2"/>
      <name val="Arial"/>
    </font>
    <font>
      <sz val="12.0"/>
      <color rgb="FFB2B2B2"/>
      <name val="Arial"/>
    </font>
    <font>
      <b/>
      <sz val="10.0"/>
      <color rgb="FFFFFFFF"/>
      <name val="Arial"/>
    </font>
    <font>
      <sz val="8.0"/>
      <color theme="1"/>
      <name val="Arial"/>
    </font>
    <font>
      <b/>
      <sz val="10.0"/>
      <color theme="1"/>
      <name val="Arial"/>
    </font>
    <font>
      <b/>
      <sz val="12.0"/>
      <color theme="1"/>
      <name val="Arial"/>
    </font>
    <font>
      <sz val="8.0"/>
      <color rgb="FF80808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309DDB"/>
        <bgColor rgb="FF309DDB"/>
      </patternFill>
    </fill>
    <fill>
      <patternFill patternType="solid">
        <fgColor rgb="FF004269"/>
        <bgColor rgb="FF004269"/>
      </patternFill>
    </fill>
    <fill>
      <patternFill patternType="solid">
        <fgColor rgb="FFD6EBF8"/>
        <bgColor rgb="FFD6EBF8"/>
      </patternFill>
    </fill>
  </fills>
  <borders count="32">
    <border/>
    <border>
      <left/>
      <right/>
      <top/>
      <bottom/>
    </border>
    <border>
      <left style="thin">
        <color rgb="FFB2B2B2"/>
      </left>
      <top style="thin">
        <color rgb="FFB2B2B2"/>
      </top>
      <bottom style="thin">
        <color rgb="FFB2B2B2"/>
      </bottom>
    </border>
    <border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top/>
      <bottom/>
    </border>
    <border>
      <right/>
      <top/>
      <bottom/>
    </border>
    <border>
      <left style="thin">
        <color rgb="FFB2B2B2"/>
      </left>
    </border>
    <border>
      <top style="thin">
        <color rgb="FFB2B2B2"/>
      </top>
      <bottom style="thin">
        <color rgb="FFB2B2B2"/>
      </bottom>
    </border>
    <border>
      <left style="thin">
        <color rgb="FFFFFFFF"/>
      </left>
      <top/>
      <bottom/>
    </border>
    <border>
      <top/>
      <bottom/>
    </border>
    <border>
      <right style="thin">
        <color rgb="FFFFFFFF"/>
      </right>
      <top/>
      <bottom/>
    </border>
    <border>
      <left style="thin">
        <color rgb="FFB2B2B2"/>
      </left>
      <right style="thin">
        <color rgb="FFB2B2B2"/>
      </right>
      <top style="thin">
        <color rgb="FFB2B2B2"/>
      </top>
      <bottom/>
    </border>
    <border>
      <left style="thin">
        <color rgb="FFB2B2B2"/>
      </left>
      <top style="thin">
        <color rgb="FFB2B2B2"/>
      </top>
      <bottom/>
    </border>
    <border>
      <top style="thin">
        <color rgb="FFB2B2B2"/>
      </top>
      <bottom/>
    </border>
    <border>
      <right style="thin">
        <color rgb="FFB2B2B2"/>
      </right>
      <top style="thin">
        <color rgb="FFB2B2B2"/>
      </top>
      <bottom/>
    </border>
    <border>
      <left style="thin">
        <color rgb="FFB2B2B2"/>
      </left>
      <right style="thin">
        <color rgb="FFB2B2B2"/>
      </right>
    </border>
    <border>
      <right style="thin">
        <color rgb="FFB2B2B2"/>
      </right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/>
      <top style="thin">
        <color rgb="FFFFFFFF"/>
      </top>
    </border>
    <border>
      <top style="thin">
        <color rgb="FFFFFFFF"/>
      </top>
    </border>
    <border>
      <right/>
      <top style="thin">
        <color rgb="FFFFFFFF"/>
      </top>
    </border>
    <border>
      <left/>
    </border>
    <border>
      <right/>
    </border>
    <border>
      <left style="thin">
        <color rgb="FFB2B2B2"/>
      </left>
      <right style="thin">
        <color rgb="FFB2B2B2"/>
      </right>
      <bottom style="thin">
        <color rgb="FFB2B2B2"/>
      </bottom>
    </border>
    <border>
      <left style="thin">
        <color rgb="FFB2B2B2"/>
      </left>
      <bottom style="thin">
        <color rgb="FFB2B2B2"/>
      </bottom>
    </border>
    <border>
      <bottom style="thin">
        <color rgb="FFB2B2B2"/>
      </bottom>
    </border>
    <border>
      <right style="thin">
        <color rgb="FFB2B2B2"/>
      </right>
      <bottom style="thin">
        <color rgb="FFB2B2B2"/>
      </bottom>
    </border>
    <border>
      <left/>
      <bottom/>
    </border>
    <border>
      <bottom/>
    </border>
    <border>
      <right/>
      <bottom/>
    </border>
    <border>
      <top style="hair">
        <color rgb="FF004269"/>
      </top>
    </border>
  </borders>
  <cellStyleXfs count="1">
    <xf borderId="0" fillId="0" fontId="0" numFmtId="0" applyAlignment="1" applyFont="1"/>
  </cellStyleXfs>
  <cellXfs count="8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2" fontId="3" numFmtId="0" xfId="0" applyAlignment="1" applyBorder="1" applyFill="1" applyFont="1">
      <alignment horizontal="left" shrinkToFit="0" vertical="center" wrapText="0"/>
    </xf>
    <xf borderId="0" fillId="0" fontId="2" numFmtId="0" xfId="0" applyAlignment="1" applyFont="1">
      <alignment horizontal="left" shrinkToFit="0" vertical="center" wrapText="0"/>
    </xf>
    <xf borderId="2" fillId="0" fontId="2" numFmtId="0" xfId="0" applyAlignment="1" applyBorder="1" applyFont="1">
      <alignment horizontal="left" shrinkToFit="0" vertical="center" wrapText="0"/>
    </xf>
    <xf borderId="3" fillId="0" fontId="4" numFmtId="0" xfId="0" applyBorder="1" applyFont="1"/>
    <xf borderId="4" fillId="0" fontId="2" numFmtId="0" xfId="0" applyAlignment="1" applyBorder="1" applyFont="1">
      <alignment horizontal="center" shrinkToFit="0" vertical="center" wrapText="0"/>
    </xf>
    <xf borderId="0" fillId="0" fontId="2" numFmtId="0" xfId="0" applyAlignment="1" applyFont="1">
      <alignment shrinkToFit="0" vertical="center" wrapText="0"/>
    </xf>
    <xf borderId="5" fillId="2" fontId="3" numFmtId="0" xfId="0" applyAlignment="1" applyBorder="1" applyFont="1">
      <alignment horizontal="left" shrinkToFit="0" vertical="center" wrapText="0"/>
    </xf>
    <xf borderId="6" fillId="0" fontId="4" numFmtId="0" xfId="0" applyBorder="1" applyFont="1"/>
    <xf borderId="1" fillId="2" fontId="3" numFmtId="0" xfId="0" applyAlignment="1" applyBorder="1" applyFont="1">
      <alignment shrinkToFit="0" vertical="center" wrapText="0"/>
    </xf>
    <xf borderId="7" fillId="0" fontId="5" numFmtId="0" xfId="0" applyAlignment="1" applyBorder="1" applyFont="1">
      <alignment horizontal="center" shrinkToFit="0" vertical="center" wrapText="0"/>
    </xf>
    <xf borderId="2" fillId="0" fontId="2" numFmtId="49" xfId="0" applyAlignment="1" applyBorder="1" applyFont="1" applyNumberFormat="1">
      <alignment horizontal="left" shrinkToFit="0" vertical="center" wrapText="0"/>
    </xf>
    <xf borderId="0" fillId="0" fontId="2" numFmtId="49" xfId="0" applyAlignment="1" applyFont="1" applyNumberFormat="1">
      <alignment horizontal="left" shrinkToFit="0" vertical="center" wrapText="0"/>
    </xf>
    <xf borderId="2" fillId="0" fontId="6" numFmtId="49" xfId="0" applyAlignment="1" applyBorder="1" applyFont="1" applyNumberFormat="1">
      <alignment horizontal="left" shrinkToFit="0" vertical="center" wrapText="0"/>
    </xf>
    <xf borderId="8" fillId="0" fontId="2" numFmtId="0" xfId="0" applyAlignment="1" applyBorder="1" applyFont="1">
      <alignment horizontal="center" shrinkToFit="0" vertical="center" wrapText="0"/>
    </xf>
    <xf borderId="4" fillId="0" fontId="2" numFmtId="9" xfId="0" applyAlignment="1" applyBorder="1" applyFont="1" applyNumberFormat="1">
      <alignment horizontal="center" shrinkToFit="0" vertical="center" wrapText="0"/>
    </xf>
    <xf borderId="0" fillId="0" fontId="7" numFmtId="0" xfId="0" applyAlignment="1" applyFont="1">
      <alignment horizontal="left" shrinkToFit="0" vertical="center" wrapText="0"/>
    </xf>
    <xf borderId="0" fillId="0" fontId="8" numFmtId="0" xfId="0" applyAlignment="1" applyFont="1">
      <alignment shrinkToFit="0" vertical="center" wrapText="0"/>
    </xf>
    <xf borderId="0" fillId="0" fontId="9" numFmtId="0" xfId="0" applyAlignment="1" applyFont="1">
      <alignment horizontal="right" shrinkToFit="0" vertical="center" wrapText="0"/>
    </xf>
    <xf borderId="0" fillId="0" fontId="10" numFmtId="0" xfId="0" applyAlignment="1" applyFont="1">
      <alignment horizontal="left" shrinkToFit="0" vertical="center" wrapText="0"/>
    </xf>
    <xf borderId="0" fillId="0" fontId="11" numFmtId="0" xfId="0" applyAlignment="1" applyFont="1">
      <alignment shrinkToFit="0" vertical="top" wrapText="0"/>
    </xf>
    <xf borderId="0" fillId="0" fontId="12" numFmtId="0" xfId="0" applyAlignment="1" applyFont="1">
      <alignment shrinkToFit="0" vertical="bottom" wrapText="0"/>
    </xf>
    <xf borderId="4" fillId="0" fontId="2" numFmtId="164" xfId="0" applyAlignment="1" applyBorder="1" applyFont="1" applyNumberFormat="1">
      <alignment horizontal="right" shrinkToFit="0" vertical="center" wrapText="0"/>
    </xf>
    <xf borderId="4" fillId="0" fontId="2" numFmtId="0" xfId="0" applyAlignment="1" applyBorder="1" applyFont="1">
      <alignment horizontal="right" shrinkToFit="0" vertical="center" wrapText="0"/>
    </xf>
    <xf borderId="0" fillId="0" fontId="2" numFmtId="0" xfId="0" applyAlignment="1" applyFont="1">
      <alignment horizontal="right" shrinkToFit="0" vertical="center" wrapText="0"/>
    </xf>
    <xf borderId="9" fillId="3" fontId="13" numFmtId="0" xfId="0" applyAlignment="1" applyBorder="1" applyFill="1" applyFont="1">
      <alignment horizontal="left" shrinkToFit="0" vertical="center" wrapText="0"/>
    </xf>
    <xf borderId="10" fillId="0" fontId="4" numFmtId="0" xfId="0" applyBorder="1" applyFont="1"/>
    <xf borderId="11" fillId="0" fontId="4" numFmtId="0" xfId="0" applyBorder="1" applyFont="1"/>
    <xf borderId="0" fillId="0" fontId="13" numFmtId="0" xfId="0" applyAlignment="1" applyFont="1">
      <alignment shrinkToFit="0" vertical="bottom" wrapText="0"/>
    </xf>
    <xf borderId="5" fillId="3" fontId="13" numFmtId="0" xfId="0" applyAlignment="1" applyBorder="1" applyFont="1">
      <alignment horizontal="left" shrinkToFit="0" vertical="center" wrapText="0"/>
    </xf>
    <xf borderId="0" fillId="0" fontId="14" numFmtId="0" xfId="0" applyAlignment="1" applyFont="1">
      <alignment horizontal="left" shrinkToFit="0" vertical="center" wrapText="0"/>
    </xf>
    <xf borderId="0" fillId="0" fontId="14" numFmtId="0" xfId="0" applyAlignment="1" applyFont="1">
      <alignment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14" numFmtId="49" xfId="0" applyAlignment="1" applyFont="1" applyNumberFormat="1">
      <alignment horizontal="left" shrinkToFit="0" vertical="center" wrapText="0"/>
    </xf>
    <xf borderId="2" fillId="3" fontId="13" numFmtId="0" xfId="0" applyAlignment="1" applyBorder="1" applyFont="1">
      <alignment horizontal="left" shrinkToFit="0" vertical="center" wrapText="0"/>
    </xf>
    <xf borderId="8" fillId="0" fontId="4" numFmtId="0" xfId="0" applyBorder="1" applyFont="1"/>
    <xf borderId="12" fillId="3" fontId="13" numFmtId="0" xfId="0" applyAlignment="1" applyBorder="1" applyFont="1">
      <alignment horizontal="left" shrinkToFit="0" vertical="center" wrapText="0"/>
    </xf>
    <xf borderId="13" fillId="3" fontId="13" numFmtId="0" xfId="0" applyAlignment="1" applyBorder="1" applyFont="1">
      <alignment horizontal="left" shrinkToFit="0" vertical="center" wrapText="0"/>
    </xf>
    <xf borderId="14" fillId="0" fontId="4" numFmtId="0" xfId="0" applyBorder="1" applyFont="1"/>
    <xf borderId="15" fillId="0" fontId="4" numFmtId="0" xfId="0" applyBorder="1" applyFont="1"/>
    <xf borderId="12" fillId="3" fontId="13" numFmtId="0" xfId="0" applyAlignment="1" applyBorder="1" applyFont="1">
      <alignment horizontal="center" shrinkToFit="0" vertical="center" wrapText="0"/>
    </xf>
    <xf borderId="13" fillId="3" fontId="13" numFmtId="0" xfId="0" applyAlignment="1" applyBorder="1" applyFont="1">
      <alignment horizontal="center" shrinkToFit="0" vertical="center" wrapText="0"/>
    </xf>
    <xf borderId="16" fillId="0" fontId="2" numFmtId="0" xfId="0" applyAlignment="1" applyBorder="1" applyFont="1">
      <alignment horizontal="left" shrinkToFit="0" vertical="center" wrapText="0"/>
    </xf>
    <xf borderId="7" fillId="0" fontId="2" numFmtId="0" xfId="0" applyAlignment="1" applyBorder="1" applyFont="1">
      <alignment horizontal="left" shrinkToFit="0" vertical="center" wrapText="0"/>
    </xf>
    <xf borderId="17" fillId="0" fontId="4" numFmtId="0" xfId="0" applyBorder="1" applyFont="1"/>
    <xf borderId="16" fillId="0" fontId="2" numFmtId="0" xfId="0" applyAlignment="1" applyBorder="1" applyFont="1">
      <alignment shrinkToFit="0" vertical="center" wrapText="0"/>
    </xf>
    <xf borderId="16" fillId="0" fontId="2" numFmtId="165" xfId="0" applyAlignment="1" applyBorder="1" applyFont="1" applyNumberFormat="1">
      <alignment shrinkToFit="0" vertical="center" wrapText="0"/>
    </xf>
    <xf borderId="7" fillId="0" fontId="2" numFmtId="165" xfId="0" applyAlignment="1" applyBorder="1" applyFont="1" applyNumberFormat="1">
      <alignment horizontal="center" shrinkToFit="0" vertical="center" wrapText="0"/>
    </xf>
    <xf borderId="18" fillId="2" fontId="13" numFmtId="0" xfId="0" applyAlignment="1" applyBorder="1" applyFont="1">
      <alignment horizontal="left" shrinkToFit="0" vertical="center" wrapText="0"/>
    </xf>
    <xf borderId="19" fillId="4" fontId="15" numFmtId="0" xfId="0" applyAlignment="1" applyBorder="1" applyFill="1" applyFont="1">
      <alignment horizontal="left" shrinkToFit="0" vertical="center" wrapText="1"/>
    </xf>
    <xf borderId="20" fillId="0" fontId="4" numFmtId="0" xfId="0" applyBorder="1" applyFont="1"/>
    <xf borderId="21" fillId="0" fontId="4" numFmtId="0" xfId="0" applyBorder="1" applyFont="1"/>
    <xf borderId="22" fillId="0" fontId="4" numFmtId="0" xfId="0" applyBorder="1" applyFont="1"/>
    <xf borderId="23" fillId="0" fontId="4" numFmtId="0" xfId="0" applyBorder="1" applyFont="1"/>
    <xf borderId="24" fillId="0" fontId="2" numFmtId="0" xfId="0" applyAlignment="1" applyBorder="1" applyFont="1">
      <alignment horizontal="left" shrinkToFit="0" vertical="center" wrapText="0"/>
    </xf>
    <xf borderId="25" fillId="0" fontId="2" numFmtId="0" xfId="0" applyAlignment="1" applyBorder="1" applyFont="1">
      <alignment horizontal="left" shrinkToFit="0" vertical="center" wrapText="0"/>
    </xf>
    <xf borderId="26" fillId="0" fontId="4" numFmtId="0" xfId="0" applyBorder="1" applyFont="1"/>
    <xf borderId="27" fillId="0" fontId="4" numFmtId="0" xfId="0" applyBorder="1" applyFont="1"/>
    <xf borderId="24" fillId="0" fontId="2" numFmtId="0" xfId="0" applyAlignment="1" applyBorder="1" applyFont="1">
      <alignment shrinkToFit="0" vertical="center" wrapText="0"/>
    </xf>
    <xf borderId="24" fillId="0" fontId="2" numFmtId="165" xfId="0" applyAlignment="1" applyBorder="1" applyFont="1" applyNumberFormat="1">
      <alignment shrinkToFit="0" vertical="center" wrapText="0"/>
    </xf>
    <xf borderId="25" fillId="0" fontId="2" numFmtId="165" xfId="0" applyAlignment="1" applyBorder="1" applyFont="1" applyNumberFormat="1">
      <alignment horizontal="center" shrinkToFit="0" vertical="center" wrapText="0"/>
    </xf>
    <xf borderId="28" fillId="0" fontId="4" numFmtId="0" xfId="0" applyBorder="1" applyFont="1"/>
    <xf borderId="29" fillId="0" fontId="4" numFmtId="0" xfId="0" applyBorder="1" applyFont="1"/>
    <xf borderId="30" fillId="0" fontId="4" numFmtId="0" xfId="0" applyBorder="1" applyFont="1"/>
    <xf borderId="0" fillId="0" fontId="2" numFmtId="0" xfId="0" applyAlignment="1" applyFont="1">
      <alignment horizontal="left" shrinkToFit="0" vertical="bottom" wrapText="0"/>
    </xf>
    <xf borderId="0" fillId="0" fontId="2" numFmtId="165" xfId="0" applyAlignment="1" applyFont="1" applyNumberFormat="1">
      <alignment shrinkToFit="0" vertical="bottom" wrapText="0"/>
    </xf>
    <xf borderId="0" fillId="0" fontId="2" numFmtId="165" xfId="0" applyAlignment="1" applyFont="1" applyNumberFormat="1">
      <alignment shrinkToFit="0" vertical="center" wrapText="0"/>
    </xf>
    <xf borderId="0" fillId="0" fontId="2" numFmtId="166" xfId="0" applyAlignment="1" applyFont="1" applyNumberFormat="1">
      <alignment shrinkToFit="0" vertical="bottom" wrapText="0"/>
    </xf>
    <xf borderId="2" fillId="0" fontId="2" numFmtId="0" xfId="0" applyAlignment="1" applyBorder="1" applyFont="1">
      <alignment shrinkToFit="0" vertical="center" wrapText="0"/>
    </xf>
    <xf borderId="3" fillId="0" fontId="2" numFmtId="165" xfId="0" applyAlignment="1" applyBorder="1" applyFont="1" applyNumberFormat="1">
      <alignment shrinkToFit="0" vertical="center" wrapText="0"/>
    </xf>
    <xf borderId="25" fillId="0" fontId="2" numFmtId="167" xfId="0" applyAlignment="1" applyBorder="1" applyFont="1" applyNumberFormat="1">
      <alignment horizontal="right" shrinkToFit="0" vertical="center" wrapText="0"/>
    </xf>
    <xf borderId="0" fillId="0" fontId="15" numFmtId="0" xfId="0" applyAlignment="1" applyFont="1">
      <alignment shrinkToFit="0" vertical="center" wrapText="0"/>
    </xf>
    <xf borderId="0" fillId="0" fontId="15" numFmtId="165" xfId="0" applyAlignment="1" applyFont="1" applyNumberFormat="1">
      <alignment shrinkToFit="0" vertical="center" wrapText="0"/>
    </xf>
    <xf borderId="0" fillId="0" fontId="16" numFmtId="0" xfId="0" applyAlignment="1" applyFont="1">
      <alignment horizontal="center" shrinkToFit="0" vertical="bottom" wrapText="0"/>
    </xf>
    <xf borderId="0" fillId="0" fontId="15" numFmtId="0" xfId="0" applyAlignment="1" applyFont="1">
      <alignment horizontal="left" shrinkToFit="0" vertical="bottom" wrapText="0"/>
    </xf>
    <xf borderId="2" fillId="0" fontId="17" numFmtId="0" xfId="0" applyAlignment="1" applyBorder="1" applyFont="1">
      <alignment horizontal="left" shrinkToFit="0" vertical="bottom" wrapText="0"/>
    </xf>
    <xf borderId="31" fillId="0" fontId="2" numFmtId="0" xfId="0" applyAlignment="1" applyBorder="1" applyFont="1">
      <alignment horizontal="center" shrinkToFit="0" vertical="bottom" wrapText="0"/>
    </xf>
    <xf borderId="31" fillId="0" fontId="4" numFmtId="0" xfId="0" applyBorder="1" applyFont="1"/>
    <xf borderId="0" fillId="0" fontId="2" numFmtId="0" xfId="0" applyAlignment="1" applyFont="1">
      <alignment horizontal="center" shrinkToFit="0" vertical="center" wrapText="0"/>
    </xf>
  </cellXfs>
  <cellStyles count="1">
    <cellStyle xfId="0" name="Normal" builtinId="0"/>
  </cellStyles>
  <dxfs count="7">
    <dxf>
      <font/>
      <fill>
        <patternFill patternType="none"/>
      </fill>
      <border/>
    </dxf>
    <dxf>
      <font/>
      <fill>
        <patternFill patternType="solid">
          <fgColor rgb="FFB2B2B2"/>
          <bgColor rgb="FFB2B2B2"/>
        </patternFill>
      </fill>
      <border/>
    </dxf>
    <dxf>
      <font/>
      <fill>
        <patternFill patternType="solid">
          <fgColor rgb="FFB3122D"/>
          <bgColor rgb="FFB3122D"/>
        </patternFill>
      </fill>
      <border/>
    </dxf>
    <dxf>
      <font/>
      <fill>
        <patternFill patternType="solid">
          <fgColor rgb="FF587F03"/>
          <bgColor rgb="FF587F03"/>
        </patternFill>
      </fill>
      <border/>
    </dxf>
    <dxf>
      <font>
        <color rgb="FFB3122D"/>
      </font>
      <fill>
        <patternFill patternType="none"/>
      </fill>
      <border/>
    </dxf>
    <dxf>
      <font>
        <color rgb="FF587F03"/>
      </font>
      <fill>
        <patternFill patternType="none"/>
      </fill>
      <border/>
    </dxf>
    <dxf>
      <font/>
      <fill>
        <patternFill patternType="solid">
          <fgColor rgb="FFE6E6E6"/>
          <bgColor rgb="FFE6E6E6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38100</xdr:colOff>
      <xdr:row>3</xdr:row>
      <xdr:rowOff>38100</xdr:rowOff>
    </xdr:from>
    <xdr:ext cx="2514600" cy="685800"/>
    <xdr:sp>
      <xdr:nvSpPr>
        <xdr:cNvPr id="3" name="Shape 3"/>
        <xdr:cNvSpPr/>
      </xdr:nvSpPr>
      <xdr:spPr>
        <a:xfrm>
          <a:off x="4093463" y="3441863"/>
          <a:ext cx="2505075" cy="676275"/>
        </a:xfrm>
        <a:prstGeom prst="roundRect">
          <a:avLst>
            <a:gd fmla="val 16667" name="adj"/>
          </a:avLst>
        </a:prstGeom>
        <a:solidFill>
          <a:srgbClr val="C0C0C0"/>
        </a:solidFill>
        <a:ln cap="flat" cmpd="sng" w="9525">
          <a:solidFill>
            <a:srgbClr val="969696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i="0" lang="en-US" sz="1600" u="none" strike="noStrike">
              <a:solidFill>
                <a:srgbClr val="808080"/>
              </a:solidFill>
              <a:latin typeface="Arial"/>
              <a:ea typeface="Arial"/>
              <a:cs typeface="Arial"/>
              <a:sym typeface="Arial"/>
            </a:rPr>
            <a:t>Insert Your Logo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9.43"/>
    <col customWidth="1" min="2" max="2" width="15.0"/>
    <col customWidth="1" min="3" max="3" width="17.86"/>
    <col customWidth="1" min="4" max="4" width="3.0"/>
    <col customWidth="1" min="5" max="6" width="9.14"/>
    <col customWidth="1" min="7" max="26" width="8.0"/>
  </cols>
  <sheetData>
    <row r="1" ht="34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1.75" customHeight="1">
      <c r="A3" s="3" t="s">
        <v>1</v>
      </c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7.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8.0" customHeight="1">
      <c r="A5" s="4" t="s">
        <v>2</v>
      </c>
      <c r="B5" s="5" t="s">
        <v>3</v>
      </c>
      <c r="C5" s="6"/>
      <c r="D5" s="4"/>
      <c r="E5" s="7" t="s">
        <v>4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ht="18.0" customHeight="1">
      <c r="A6" s="4" t="s">
        <v>5</v>
      </c>
      <c r="B6" s="5" t="s">
        <v>6</v>
      </c>
      <c r="C6" s="6"/>
      <c r="D6" s="4"/>
      <c r="E6" s="7" t="s">
        <v>4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7.5" customHeight="1">
      <c r="A7" s="4"/>
      <c r="B7" s="4"/>
      <c r="C7" s="4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21.75" customHeight="1">
      <c r="A8" s="3" t="s">
        <v>7</v>
      </c>
      <c r="B8" s="9"/>
      <c r="C8" s="10"/>
      <c r="D8" s="3"/>
      <c r="E8" s="11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7.5" customHeight="1">
      <c r="A9" s="4"/>
      <c r="B9" s="4"/>
      <c r="C9" s="4"/>
      <c r="D9" s="4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18.0" customHeight="1">
      <c r="A10" s="4" t="s">
        <v>8</v>
      </c>
      <c r="B10" s="5">
        <v>111.0</v>
      </c>
      <c r="C10" s="6"/>
      <c r="D10" s="4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18.0" customHeight="1">
      <c r="A11" s="4" t="s">
        <v>9</v>
      </c>
      <c r="B11" s="5" t="s">
        <v>9</v>
      </c>
      <c r="C11" s="6"/>
      <c r="D11" s="4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18.0" customHeight="1">
      <c r="A12" s="4" t="s">
        <v>10</v>
      </c>
      <c r="B12" s="5" t="s">
        <v>10</v>
      </c>
      <c r="C12" s="6"/>
      <c r="D12" s="4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18.0" customHeight="1">
      <c r="A13" s="4" t="s">
        <v>11</v>
      </c>
      <c r="B13" s="5" t="s">
        <v>12</v>
      </c>
      <c r="C13" s="6"/>
      <c r="D13" s="12" t="s">
        <v>13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18.0" customHeight="1">
      <c r="A14" s="4" t="s">
        <v>14</v>
      </c>
      <c r="B14" s="5" t="s">
        <v>15</v>
      </c>
      <c r="C14" s="6"/>
      <c r="D14" s="12" t="s">
        <v>13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18.0" customHeight="1">
      <c r="A15" s="4" t="s">
        <v>16</v>
      </c>
      <c r="B15" s="13" t="s">
        <v>17</v>
      </c>
      <c r="C15" s="6"/>
      <c r="D15" s="14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7.5" customHeight="1">
      <c r="A16" s="4"/>
      <c r="B16" s="4"/>
      <c r="C16" s="4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18.0" customHeight="1">
      <c r="A17" s="4" t="s">
        <v>18</v>
      </c>
      <c r="B17" s="13" t="s">
        <v>19</v>
      </c>
      <c r="C17" s="6"/>
      <c r="D17" s="14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18.0" customHeight="1">
      <c r="A18" s="4" t="s">
        <v>20</v>
      </c>
      <c r="B18" s="13" t="s">
        <v>19</v>
      </c>
      <c r="C18" s="6"/>
      <c r="D18" s="14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ht="18.0" customHeight="1">
      <c r="A19" s="4" t="s">
        <v>21</v>
      </c>
      <c r="B19" s="15"/>
      <c r="C19" s="6"/>
      <c r="D19" s="14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ht="18.0" customHeight="1">
      <c r="A20" s="4" t="s">
        <v>22</v>
      </c>
      <c r="B20" s="15"/>
      <c r="C20" s="6"/>
      <c r="D20" s="14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ht="12.75" customHeight="1">
      <c r="A21" s="4"/>
      <c r="B21" s="4"/>
      <c r="C21" s="4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ht="18.0" customHeight="1">
      <c r="A22" s="4" t="s">
        <v>23</v>
      </c>
      <c r="B22" s="5" t="s">
        <v>24</v>
      </c>
      <c r="C22" s="6"/>
      <c r="D22" s="4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ht="18.0" customHeight="1">
      <c r="A23" s="4" t="s">
        <v>25</v>
      </c>
      <c r="B23" s="13" t="s">
        <v>19</v>
      </c>
      <c r="C23" s="6"/>
      <c r="D23" s="14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ht="7.5" customHeight="1">
      <c r="A24" s="4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ht="21.75" customHeight="1">
      <c r="A25" s="3" t="s">
        <v>26</v>
      </c>
      <c r="B25" s="11"/>
      <c r="C25" s="11"/>
      <c r="D25" s="11"/>
      <c r="E25" s="11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ht="7.5" customHeight="1">
      <c r="A26" s="4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ht="18.0" customHeight="1">
      <c r="A27" s="4" t="s">
        <v>27</v>
      </c>
      <c r="B27" s="7" t="s">
        <v>28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ht="7.5" customHeight="1">
      <c r="A28" s="4"/>
      <c r="B28" s="16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ht="18.0" customHeight="1">
      <c r="A29" s="4" t="str">
        <f>B27&amp;" Rate"</f>
        <v>Sales Tax Rate</v>
      </c>
      <c r="B29" s="17">
        <v>0.1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ht="7.5" customHeight="1">
      <c r="A30" s="4"/>
      <c r="B30" s="16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ht="18.0" customHeight="1">
      <c r="A31" s="4" t="s">
        <v>29</v>
      </c>
      <c r="B31" s="7" t="s">
        <v>30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ht="7.5" customHeight="1">
      <c r="A32" s="4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ht="21.75" customHeight="1">
      <c r="A33" s="3" t="s">
        <v>31</v>
      </c>
      <c r="B33" s="11"/>
      <c r="C33" s="11"/>
      <c r="D33" s="11"/>
      <c r="E33" s="11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ht="7.5" customHeight="1">
      <c r="A34" s="4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ht="18.0" customHeight="1">
      <c r="A35" s="4" t="s">
        <v>32</v>
      </c>
      <c r="B35" s="7" t="s">
        <v>33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7">
    <mergeCell ref="B5:C5"/>
    <mergeCell ref="B6:C6"/>
    <mergeCell ref="B8:C8"/>
    <mergeCell ref="B10:C10"/>
    <mergeCell ref="B11:C11"/>
    <mergeCell ref="B12:C12"/>
    <mergeCell ref="D13:E13"/>
    <mergeCell ref="D14:E14"/>
    <mergeCell ref="B22:C22"/>
    <mergeCell ref="B23:C23"/>
    <mergeCell ref="B13:C13"/>
    <mergeCell ref="B14:C14"/>
    <mergeCell ref="B15:C15"/>
    <mergeCell ref="B17:C17"/>
    <mergeCell ref="B18:C18"/>
    <mergeCell ref="B19:C19"/>
    <mergeCell ref="B20:C20"/>
  </mergeCells>
  <dataValidations>
    <dataValidation type="list" allowBlank="1" showInputMessage="1" showErrorMessage="1" prompt=" - Select your design from this drop down menu" sqref="B35">
      <formula1>"No Color,Blue,Red,Green"</formula1>
    </dataValidation>
    <dataValidation type="list" allowBlank="1" showInputMessage="1" showErrorMessage="1" prompt=" - " sqref="B27">
      <formula1>"Sales Tax,VAT"</formula1>
    </dataValidation>
    <dataValidation type="list" allowBlank="1" showInputMessage="1" showErrorMessage="1" prompt=" - " sqref="E5:E6">
      <formula1>"Enable,Disable"</formula1>
    </dataValidation>
    <dataValidation type="list" allowBlank="1" showInputMessage="1" showErrorMessage="1" prompt=" - " sqref="B31">
      <formula1>"$,£,€,¥"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9.14"/>
    <col customWidth="1" min="2" max="2" width="11.71"/>
    <col customWidth="1" min="3" max="3" width="13.71"/>
    <col customWidth="1" min="4" max="4" width="9.71"/>
    <col customWidth="1" min="5" max="5" width="10.71"/>
    <col customWidth="1" min="6" max="6" width="9.71"/>
    <col customWidth="1" min="7" max="7" width="5.29"/>
    <col customWidth="1" min="8" max="8" width="14.43"/>
    <col customWidth="1" min="9" max="9" width="3.0"/>
    <col customWidth="1" min="10" max="10" width="13.71"/>
    <col customWidth="1" min="11" max="11" width="2.29"/>
    <col customWidth="1" min="12" max="16" width="9.14"/>
    <col customWidth="1" min="17" max="26" width="8.0"/>
  </cols>
  <sheetData>
    <row r="1" ht="30.0" customHeight="1">
      <c r="A1" s="18" t="str">
        <f>IF(Settings!$E$5="Enable",Settings!$B$5,"")</f>
        <v>My Company name</v>
      </c>
      <c r="B1" s="19"/>
      <c r="C1" s="19"/>
      <c r="D1" s="19"/>
      <c r="E1" s="19"/>
      <c r="F1" s="20" t="s">
        <v>34</v>
      </c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ht="18.0" customHeight="1">
      <c r="A2" s="21" t="str">
        <f>IF(Settings!$E$6="Enable",Settings!$B$6,"")</f>
        <v>My company slogan</v>
      </c>
      <c r="B2" s="22"/>
      <c r="C2" s="22"/>
      <c r="D2" s="2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5.0" customHeight="1">
      <c r="A3" s="2"/>
      <c r="B3" s="2"/>
      <c r="C3" s="2"/>
      <c r="D3" s="22"/>
      <c r="E3" s="2"/>
      <c r="F3" s="2"/>
      <c r="G3" s="2"/>
      <c r="H3" s="8" t="s">
        <v>35</v>
      </c>
      <c r="I3" s="8"/>
      <c r="J3" s="24">
        <v>40069.0</v>
      </c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5.0" customHeight="1">
      <c r="A4" s="2"/>
      <c r="B4" s="2"/>
      <c r="C4" s="2"/>
      <c r="D4" s="2"/>
      <c r="E4" s="2"/>
      <c r="F4" s="2"/>
      <c r="G4" s="2"/>
      <c r="H4" s="8" t="s">
        <v>36</v>
      </c>
      <c r="I4" s="8"/>
      <c r="J4" s="25" t="s">
        <v>37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0" customHeight="1">
      <c r="A5" s="2"/>
      <c r="B5" s="2"/>
      <c r="C5" s="2"/>
      <c r="D5" s="2"/>
      <c r="E5" s="2"/>
      <c r="F5" s="2"/>
      <c r="G5" s="2"/>
      <c r="H5" s="8" t="s">
        <v>38</v>
      </c>
      <c r="I5" s="8"/>
      <c r="J5" s="25">
        <v>111111.0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0" customHeight="1">
      <c r="A6" s="2"/>
      <c r="B6" s="2"/>
      <c r="C6" s="2"/>
      <c r="D6" s="2"/>
      <c r="E6" s="2"/>
      <c r="F6" s="2"/>
      <c r="G6" s="2"/>
      <c r="H6" s="8"/>
      <c r="I6" s="8"/>
      <c r="J6" s="2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0" customHeight="1">
      <c r="A7" s="2"/>
      <c r="B7" s="2"/>
      <c r="C7" s="2"/>
      <c r="D7" s="2"/>
      <c r="E7" s="2"/>
      <c r="F7" s="2"/>
      <c r="G7" s="2"/>
      <c r="H7" s="8"/>
      <c r="I7" s="8"/>
      <c r="J7" s="26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0" customHeight="1">
      <c r="A8" s="2"/>
      <c r="B8" s="2"/>
      <c r="C8" s="2"/>
      <c r="D8" s="2"/>
      <c r="E8" s="2"/>
      <c r="F8" s="2"/>
      <c r="G8" s="2"/>
      <c r="H8" s="8"/>
      <c r="I8" s="8"/>
      <c r="J8" s="2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6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0" customHeight="1">
      <c r="A10" s="27" t="s">
        <v>39</v>
      </c>
      <c r="B10" s="28"/>
      <c r="C10" s="29"/>
      <c r="D10" s="30"/>
      <c r="E10" s="2"/>
      <c r="F10" s="2"/>
      <c r="G10" s="31" t="s">
        <v>40</v>
      </c>
      <c r="H10" s="28"/>
      <c r="I10" s="28"/>
      <c r="J10" s="29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0" customHeight="1">
      <c r="A11" s="32" t="s">
        <v>41</v>
      </c>
      <c r="D11" s="33"/>
      <c r="E11" s="33"/>
      <c r="F11" s="33"/>
      <c r="G11" s="32" t="str">
        <f>Settings!B22</f>
        <v>John Doe</v>
      </c>
      <c r="K11" s="33"/>
      <c r="L11" s="33"/>
      <c r="M11" s="34" t="str">
        <f>Settings!$B$35</f>
        <v>Blue</v>
      </c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ht="15.0" customHeight="1">
      <c r="A12" s="32" t="s">
        <v>42</v>
      </c>
      <c r="D12" s="33"/>
      <c r="E12" s="33"/>
      <c r="F12" s="33"/>
      <c r="G12" s="32" t="str">
        <f>Settings!B10&amp;" "&amp;Settings!B11&amp;" "&amp;Settings!B12</f>
        <v>111 Street Town/City</v>
      </c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</row>
    <row r="13" ht="15.0" customHeight="1">
      <c r="A13" s="32" t="s">
        <v>43</v>
      </c>
      <c r="D13" s="33"/>
      <c r="E13" s="33"/>
      <c r="F13" s="33"/>
      <c r="G13" s="32" t="str">
        <f>IF(ISBLANK(Settings!B13),"",Settings!B13&amp;", ")&amp;Settings!B14</f>
        <v>County, ST</v>
      </c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</row>
    <row r="14" ht="15.0" customHeight="1">
      <c r="A14" s="32" t="s">
        <v>44</v>
      </c>
      <c r="D14" s="33"/>
      <c r="E14" s="33"/>
      <c r="F14" s="33"/>
      <c r="G14" s="35" t="str">
        <f>Settings!B15</f>
        <v>00000</v>
      </c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ht="15.0" customHeight="1">
      <c r="A15" s="32" t="s">
        <v>45</v>
      </c>
      <c r="D15" s="33"/>
      <c r="E15" s="33"/>
      <c r="F15" s="33"/>
      <c r="G15" s="32" t="str">
        <f>"P: "&amp;Settings!B17</f>
        <v>P: 0-000-000-0000</v>
      </c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ht="15.0" customHeight="1">
      <c r="A16" s="32" t="s">
        <v>46</v>
      </c>
      <c r="D16" s="33"/>
      <c r="E16" s="33"/>
      <c r="F16" s="33"/>
      <c r="G16" s="32" t="str">
        <f>"F: "&amp;Settings!B18</f>
        <v>F: 0-000-000-0000</v>
      </c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</row>
    <row r="17" ht="15.0" customHeight="1">
      <c r="A17" s="32" t="s">
        <v>47</v>
      </c>
      <c r="D17" s="33"/>
      <c r="E17" s="33"/>
      <c r="F17" s="33"/>
      <c r="G17" s="32" t="str">
        <f>"E: "&amp;Settings!B19</f>
        <v>E: 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 ht="7.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0" customHeight="1">
      <c r="A19" s="36" t="s">
        <v>48</v>
      </c>
      <c r="B19" s="6"/>
      <c r="C19" s="36" t="s">
        <v>49</v>
      </c>
      <c r="D19" s="6"/>
      <c r="E19" s="36" t="s">
        <v>50</v>
      </c>
      <c r="F19" s="37"/>
      <c r="G19" s="37"/>
      <c r="H19" s="6"/>
      <c r="I19" s="36" t="s">
        <v>51</v>
      </c>
      <c r="J19" s="6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0" customHeight="1">
      <c r="A20" s="5"/>
      <c r="B20" s="6"/>
      <c r="C20" s="5"/>
      <c r="D20" s="6"/>
      <c r="E20" s="5"/>
      <c r="F20" s="37"/>
      <c r="G20" s="37"/>
      <c r="H20" s="6"/>
      <c r="I20" s="5"/>
      <c r="J20" s="6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7.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0" customHeight="1">
      <c r="A22" s="38" t="s">
        <v>52</v>
      </c>
      <c r="B22" s="39" t="s">
        <v>53</v>
      </c>
      <c r="C22" s="40"/>
      <c r="D22" s="40"/>
      <c r="E22" s="40"/>
      <c r="F22" s="41"/>
      <c r="G22" s="42" t="s">
        <v>54</v>
      </c>
      <c r="H22" s="42" t="s">
        <v>55</v>
      </c>
      <c r="I22" s="43" t="s">
        <v>56</v>
      </c>
      <c r="J22" s="4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0" customHeight="1">
      <c r="A23" s="44">
        <v>12345.0</v>
      </c>
      <c r="B23" s="45" t="s">
        <v>57</v>
      </c>
      <c r="F23" s="46"/>
      <c r="G23" s="47">
        <v>100.0</v>
      </c>
      <c r="H23" s="48">
        <v>3.5</v>
      </c>
      <c r="I23" s="49">
        <f t="shared" ref="I23:I40" si="1">IF(OR(ISBLANK(G23),ISBLANK(H23)),0,G23*H23)</f>
        <v>350</v>
      </c>
      <c r="J23" s="46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0" customHeight="1">
      <c r="A24" s="44">
        <v>54321.0</v>
      </c>
      <c r="B24" s="45" t="s">
        <v>58</v>
      </c>
      <c r="F24" s="46"/>
      <c r="G24" s="47">
        <v>30.0</v>
      </c>
      <c r="H24" s="48">
        <v>11.25</v>
      </c>
      <c r="I24" s="49">
        <f t="shared" si="1"/>
        <v>337.5</v>
      </c>
      <c r="J24" s="46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0" customHeight="1">
      <c r="A25" s="44"/>
      <c r="B25" s="45"/>
      <c r="F25" s="46"/>
      <c r="G25" s="47"/>
      <c r="H25" s="48"/>
      <c r="I25" s="49">
        <f t="shared" si="1"/>
        <v>0</v>
      </c>
      <c r="J25" s="46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0" customHeight="1">
      <c r="A26" s="44"/>
      <c r="B26" s="45"/>
      <c r="F26" s="46"/>
      <c r="G26" s="47"/>
      <c r="H26" s="48"/>
      <c r="I26" s="49">
        <f t="shared" si="1"/>
        <v>0</v>
      </c>
      <c r="J26" s="46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0" customHeight="1">
      <c r="A27" s="44"/>
      <c r="B27" s="45"/>
      <c r="F27" s="46"/>
      <c r="G27" s="47"/>
      <c r="H27" s="48"/>
      <c r="I27" s="49">
        <f t="shared" si="1"/>
        <v>0</v>
      </c>
      <c r="J27" s="46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0" customHeight="1">
      <c r="A28" s="44"/>
      <c r="B28" s="45"/>
      <c r="F28" s="46"/>
      <c r="G28" s="47"/>
      <c r="H28" s="48"/>
      <c r="I28" s="49">
        <f t="shared" si="1"/>
        <v>0</v>
      </c>
      <c r="J28" s="46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0" customHeight="1">
      <c r="A29" s="44"/>
      <c r="B29" s="45"/>
      <c r="F29" s="46"/>
      <c r="G29" s="47"/>
      <c r="H29" s="48"/>
      <c r="I29" s="49">
        <f t="shared" si="1"/>
        <v>0</v>
      </c>
      <c r="J29" s="46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0" customHeight="1">
      <c r="A30" s="44"/>
      <c r="B30" s="45"/>
      <c r="F30" s="46"/>
      <c r="G30" s="47"/>
      <c r="H30" s="48"/>
      <c r="I30" s="49">
        <f t="shared" si="1"/>
        <v>0</v>
      </c>
      <c r="J30" s="46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0" customHeight="1">
      <c r="A31" s="44"/>
      <c r="B31" s="45"/>
      <c r="F31" s="46"/>
      <c r="G31" s="47"/>
      <c r="H31" s="48"/>
      <c r="I31" s="49">
        <f t="shared" si="1"/>
        <v>0</v>
      </c>
      <c r="J31" s="46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0" customHeight="1">
      <c r="A32" s="44"/>
      <c r="B32" s="45"/>
      <c r="F32" s="46"/>
      <c r="G32" s="47"/>
      <c r="H32" s="48"/>
      <c r="I32" s="49">
        <f t="shared" si="1"/>
        <v>0</v>
      </c>
      <c r="J32" s="46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0" customHeight="1">
      <c r="A33" s="44"/>
      <c r="B33" s="45"/>
      <c r="F33" s="46"/>
      <c r="G33" s="47"/>
      <c r="H33" s="48"/>
      <c r="I33" s="49">
        <f t="shared" si="1"/>
        <v>0</v>
      </c>
      <c r="J33" s="46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0" customHeight="1">
      <c r="A34" s="44"/>
      <c r="B34" s="45"/>
      <c r="F34" s="46"/>
      <c r="G34" s="47"/>
      <c r="H34" s="48"/>
      <c r="I34" s="49">
        <f t="shared" si="1"/>
        <v>0</v>
      </c>
      <c r="J34" s="46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0" customHeight="1">
      <c r="A35" s="44"/>
      <c r="B35" s="45"/>
      <c r="F35" s="46"/>
      <c r="G35" s="47"/>
      <c r="H35" s="48"/>
      <c r="I35" s="49">
        <f t="shared" si="1"/>
        <v>0</v>
      </c>
      <c r="J35" s="46"/>
      <c r="K35" s="2"/>
      <c r="L35" s="50" t="s">
        <v>59</v>
      </c>
      <c r="M35" s="50"/>
      <c r="N35" s="50"/>
      <c r="O35" s="50"/>
      <c r="P35" s="50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0" customHeight="1">
      <c r="A36" s="44"/>
      <c r="B36" s="45"/>
      <c r="F36" s="46"/>
      <c r="G36" s="47"/>
      <c r="H36" s="48"/>
      <c r="I36" s="49">
        <f t="shared" si="1"/>
        <v>0</v>
      </c>
      <c r="J36" s="46"/>
      <c r="K36" s="2"/>
      <c r="L36" s="51" t="s">
        <v>60</v>
      </c>
      <c r="M36" s="52"/>
      <c r="N36" s="52"/>
      <c r="O36" s="52"/>
      <c r="P36" s="53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0" customHeight="1">
      <c r="A37" s="44"/>
      <c r="B37" s="45"/>
      <c r="F37" s="46"/>
      <c r="G37" s="47"/>
      <c r="H37" s="48"/>
      <c r="I37" s="49">
        <f t="shared" si="1"/>
        <v>0</v>
      </c>
      <c r="J37" s="46"/>
      <c r="K37" s="2"/>
      <c r="L37" s="54"/>
      <c r="P37" s="55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0" customHeight="1">
      <c r="A38" s="44"/>
      <c r="B38" s="45"/>
      <c r="F38" s="46"/>
      <c r="G38" s="47"/>
      <c r="H38" s="48"/>
      <c r="I38" s="49">
        <f t="shared" si="1"/>
        <v>0</v>
      </c>
      <c r="J38" s="46"/>
      <c r="K38" s="2"/>
      <c r="L38" s="54"/>
      <c r="P38" s="55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0" customHeight="1">
      <c r="A39" s="44"/>
      <c r="B39" s="45"/>
      <c r="F39" s="46"/>
      <c r="G39" s="47"/>
      <c r="H39" s="48"/>
      <c r="I39" s="49">
        <f t="shared" si="1"/>
        <v>0</v>
      </c>
      <c r="J39" s="46"/>
      <c r="K39" s="2"/>
      <c r="L39" s="54"/>
      <c r="P39" s="55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0" customHeight="1">
      <c r="A40" s="56"/>
      <c r="B40" s="57"/>
      <c r="C40" s="58"/>
      <c r="D40" s="58"/>
      <c r="E40" s="58"/>
      <c r="F40" s="59"/>
      <c r="G40" s="60"/>
      <c r="H40" s="61"/>
      <c r="I40" s="62">
        <f t="shared" si="1"/>
        <v>0</v>
      </c>
      <c r="J40" s="59"/>
      <c r="K40" s="2"/>
      <c r="L40" s="63"/>
      <c r="M40" s="64"/>
      <c r="N40" s="64"/>
      <c r="O40" s="64"/>
      <c r="P40" s="65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7.5" customHeight="1">
      <c r="A41" s="66"/>
      <c r="B41" s="66"/>
      <c r="C41" s="66"/>
      <c r="D41" s="66"/>
      <c r="E41" s="66"/>
      <c r="F41" s="66"/>
      <c r="G41" s="2"/>
      <c r="H41" s="67"/>
      <c r="I41" s="67"/>
      <c r="J41" s="67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0" customHeight="1">
      <c r="A42" s="39" t="s">
        <v>61</v>
      </c>
      <c r="B42" s="40"/>
      <c r="C42" s="40"/>
      <c r="D42" s="40"/>
      <c r="E42" s="40"/>
      <c r="F42" s="41"/>
      <c r="G42" s="2"/>
      <c r="H42" s="8" t="s">
        <v>62</v>
      </c>
      <c r="I42" s="8" t="str">
        <f>IF($J42=0,"",Settings!$B$31)</f>
        <v>$</v>
      </c>
      <c r="J42" s="68">
        <f>SUM(I23:I40)</f>
        <v>687.5</v>
      </c>
      <c r="K42" s="69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0" customHeight="1">
      <c r="A43" s="45"/>
      <c r="F43" s="46"/>
      <c r="G43" s="2"/>
      <c r="H43" s="8" t="s">
        <v>63</v>
      </c>
      <c r="I43" s="70" t="str">
        <f>IF($J43=0,"",Settings!$B$31)</f>
        <v/>
      </c>
      <c r="J43" s="71">
        <v>0.0</v>
      </c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0" customHeight="1">
      <c r="A44" s="45"/>
      <c r="F44" s="46"/>
      <c r="G44" s="2"/>
      <c r="H44" s="8" t="str">
        <f>Settings!$B$27&amp;" Rate"</f>
        <v>Sales Tax Rate</v>
      </c>
      <c r="I44" s="72">
        <f>Settings!B29</f>
        <v>0.1</v>
      </c>
      <c r="J44" s="59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0" customHeight="1">
      <c r="A45" s="45"/>
      <c r="F45" s="46"/>
      <c r="G45" s="2"/>
      <c r="H45" s="8" t="str">
        <f>Settings!$B$27</f>
        <v>Sales Tax</v>
      </c>
      <c r="I45" s="8" t="str">
        <f>IF($J45=0,"",Settings!$B$31)</f>
        <v>$</v>
      </c>
      <c r="J45" s="68">
        <f>(J42-J43)*I44</f>
        <v>68.75</v>
      </c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0" customHeight="1">
      <c r="A46" s="45"/>
      <c r="F46" s="46"/>
      <c r="G46" s="2"/>
      <c r="H46" s="8" t="s">
        <v>64</v>
      </c>
      <c r="I46" s="70" t="str">
        <f>IF($J46=0,"",Settings!$B$31)</f>
        <v/>
      </c>
      <c r="J46" s="71">
        <v>0.0</v>
      </c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0" customHeight="1">
      <c r="A47" s="45"/>
      <c r="F47" s="46"/>
      <c r="G47" s="2"/>
      <c r="H47" s="8" t="s">
        <v>65</v>
      </c>
      <c r="I47" s="70" t="str">
        <f>IF($J47=0,"",Settings!$B$31)</f>
        <v/>
      </c>
      <c r="J47" s="71">
        <v>0.0</v>
      </c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0" customHeight="1">
      <c r="A48" s="57"/>
      <c r="B48" s="58"/>
      <c r="C48" s="58"/>
      <c r="D48" s="58"/>
      <c r="E48" s="58"/>
      <c r="F48" s="59"/>
      <c r="G48" s="2"/>
      <c r="H48" s="73" t="s">
        <v>66</v>
      </c>
      <c r="I48" s="73" t="str">
        <f>IF($J48=0,"",Settings!$B$31)</f>
        <v>$</v>
      </c>
      <c r="J48" s="74">
        <f>J42-J43+J45+J46+J47</f>
        <v>756.25</v>
      </c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6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75" t="s">
        <v>67</v>
      </c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7.5" customHeight="1">
      <c r="A51" s="66"/>
      <c r="D51" s="2"/>
      <c r="E51" s="2"/>
      <c r="F51" s="76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8.0" customHeight="1">
      <c r="A52" s="77" t="s">
        <v>35</v>
      </c>
      <c r="B52" s="37"/>
      <c r="C52" s="6"/>
      <c r="D52" s="33"/>
      <c r="E52" s="2"/>
      <c r="F52" s="77" t="s">
        <v>68</v>
      </c>
      <c r="G52" s="37"/>
      <c r="H52" s="37"/>
      <c r="I52" s="37"/>
      <c r="J52" s="6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6.75" customHeight="1">
      <c r="A53" s="34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8.0" customHeight="1">
      <c r="A54" s="34" t="str">
        <f>"Should you have any enquiries concerning this purchase order, please contact "&amp;Settings!$B$22&amp;" on "&amp;Settings!$B$23</f>
        <v>Should you have any enquiries concerning this purchase order, please contact John Doe on 0-000-000-0000</v>
      </c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8.0" customHeight="1">
      <c r="A55" s="78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55" s="79"/>
      <c r="C55" s="79"/>
      <c r="D55" s="79"/>
      <c r="E55" s="79"/>
      <c r="F55" s="79"/>
      <c r="G55" s="79"/>
      <c r="H55" s="79"/>
      <c r="I55" s="79"/>
      <c r="J55" s="79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8.0" customHeight="1">
      <c r="A56" s="80" t="str">
        <f>"Tel: "&amp;Settings!$B$17&amp;" Fax: "&amp;Settings!$B$18&amp;IF(ISBLANK(Settings!$B$19)," "," E-mail: "&amp;Settings!$B$19)&amp;IF(ISBLANK(Settings!$B$20)," "," Web: "&amp;Settings!$B$20)</f>
        <v>Tel: 0-000-000-0000 Fax: 0-000-000-0000  </v>
      </c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81">
    <mergeCell ref="B22:F22"/>
    <mergeCell ref="I22:J22"/>
    <mergeCell ref="B23:F23"/>
    <mergeCell ref="I23:J23"/>
    <mergeCell ref="B24:F24"/>
    <mergeCell ref="I24:J24"/>
    <mergeCell ref="I25:J25"/>
    <mergeCell ref="B29:F29"/>
    <mergeCell ref="B37:F37"/>
    <mergeCell ref="I37:J37"/>
    <mergeCell ref="B38:F38"/>
    <mergeCell ref="I38:J38"/>
    <mergeCell ref="B39:F39"/>
    <mergeCell ref="I39:J39"/>
    <mergeCell ref="B25:F25"/>
    <mergeCell ref="B26:F26"/>
    <mergeCell ref="I26:J26"/>
    <mergeCell ref="B27:F27"/>
    <mergeCell ref="I27:J27"/>
    <mergeCell ref="B28:F28"/>
    <mergeCell ref="L36:P40"/>
    <mergeCell ref="B40:F40"/>
    <mergeCell ref="I40:J40"/>
    <mergeCell ref="A42:F42"/>
    <mergeCell ref="A43:F43"/>
    <mergeCell ref="A44:F44"/>
    <mergeCell ref="I44:J44"/>
    <mergeCell ref="A45:F45"/>
    <mergeCell ref="F52:J52"/>
    <mergeCell ref="A53:J53"/>
    <mergeCell ref="A54:J54"/>
    <mergeCell ref="A55:J55"/>
    <mergeCell ref="A56:J56"/>
    <mergeCell ref="A46:F46"/>
    <mergeCell ref="A47:F47"/>
    <mergeCell ref="A48:F48"/>
    <mergeCell ref="A50:J50"/>
    <mergeCell ref="A51:C51"/>
    <mergeCell ref="F51:J51"/>
    <mergeCell ref="A52:C52"/>
    <mergeCell ref="G12:J12"/>
    <mergeCell ref="G13:J13"/>
    <mergeCell ref="F1:J1"/>
    <mergeCell ref="A10:C10"/>
    <mergeCell ref="G10:J10"/>
    <mergeCell ref="A11:C11"/>
    <mergeCell ref="G11:J11"/>
    <mergeCell ref="A12:C12"/>
    <mergeCell ref="A13:C13"/>
    <mergeCell ref="A14:C14"/>
    <mergeCell ref="G14:J14"/>
    <mergeCell ref="A15:C15"/>
    <mergeCell ref="G15:J15"/>
    <mergeCell ref="A16:C16"/>
    <mergeCell ref="G16:J16"/>
    <mergeCell ref="G17:J17"/>
    <mergeCell ref="E20:H20"/>
    <mergeCell ref="I20:J20"/>
    <mergeCell ref="A17:C17"/>
    <mergeCell ref="A19:B19"/>
    <mergeCell ref="C19:D19"/>
    <mergeCell ref="E19:H19"/>
    <mergeCell ref="I19:J19"/>
    <mergeCell ref="A20:B20"/>
    <mergeCell ref="C20:D20"/>
    <mergeCell ref="I28:J28"/>
    <mergeCell ref="I29:J29"/>
    <mergeCell ref="B33:F33"/>
    <mergeCell ref="B34:F34"/>
    <mergeCell ref="I34:J34"/>
    <mergeCell ref="B35:F35"/>
    <mergeCell ref="I35:J35"/>
    <mergeCell ref="B36:F36"/>
    <mergeCell ref="I36:J36"/>
    <mergeCell ref="B30:F30"/>
    <mergeCell ref="I30:J30"/>
    <mergeCell ref="B31:F31"/>
    <mergeCell ref="I31:J31"/>
    <mergeCell ref="B32:F32"/>
    <mergeCell ref="I32:J32"/>
    <mergeCell ref="I33:J33"/>
  </mergeCells>
  <conditionalFormatting sqref="A55:J55">
    <cfRule type="expression" dxfId="0" priority="1">
      <formula>IF($M$11="No Color",TRUE,FALSE)</formula>
    </cfRule>
  </conditionalFormatting>
  <conditionalFormatting sqref="A55:J55">
    <cfRule type="expression" dxfId="0" priority="2">
      <formula>IF($M$11="Red",TRUE,FALSE)</formula>
    </cfRule>
  </conditionalFormatting>
  <conditionalFormatting sqref="A55:J55">
    <cfRule type="expression" dxfId="0" priority="3">
      <formula>IF($M$11="Green",TRUE,FALSE)</formula>
    </cfRule>
  </conditionalFormatting>
  <conditionalFormatting sqref="A10:C10 A19:J19 A22:J22 A42:F42 G10:J10">
    <cfRule type="expression" dxfId="1" priority="4">
      <formula>IF($M$11="No Color",TRUE,FALSE)</formula>
    </cfRule>
  </conditionalFormatting>
  <conditionalFormatting sqref="A10:C10 A19:J19 A22:J22 A42:F42 G10:J10">
    <cfRule type="expression" dxfId="2" priority="5">
      <formula>IF($M$11="Red",TRUE,FALSE)</formula>
    </cfRule>
  </conditionalFormatting>
  <conditionalFormatting sqref="A10:C10 A19:J19 A22:J22 A42:F42 G10:J10">
    <cfRule type="expression" dxfId="3" priority="6">
      <formula>IF($M$11="Green",TRUE,FALSE)</formula>
    </cfRule>
  </conditionalFormatting>
  <conditionalFormatting sqref="F1:J1">
    <cfRule type="expression" dxfId="0" priority="7">
      <formula>IF($M$11="No Color",TRUE,FALSE)</formula>
    </cfRule>
  </conditionalFormatting>
  <conditionalFormatting sqref="F1:J1">
    <cfRule type="expression" dxfId="4" priority="8">
      <formula>IF($M$11="Red",TRUE,FALSE)</formula>
    </cfRule>
  </conditionalFormatting>
  <conditionalFormatting sqref="F1:J1">
    <cfRule type="expression" dxfId="5" priority="9">
      <formula>IF($M$11="Green",TRUE,FALSE)</formula>
    </cfRule>
  </conditionalFormatting>
  <conditionalFormatting sqref="A23:J40">
    <cfRule type="expression" dxfId="6" priority="10">
      <formula>MOD(ROW(),2)=1</formula>
    </cfRule>
  </conditionalFormatting>
  <printOptions/>
  <pageMargins bottom="0.75" footer="0.0" header="0.0" left="0.7" right="0.7" top="0.75"/>
  <pageSetup orientation="landscape"/>
  <headerFooter>
    <oddFooter>&amp;LTemplates by Spreadsheet123.com&amp;R© 2013 Spreadsheet123 LTD</oddFooter>
  </headerFooter>
  <drawing r:id="rId1"/>
</worksheet>
</file>