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Budget" sheetId="1" r:id="rId4"/>
    <sheet state="visible" name="Estimator" sheetId="2" r:id="rId5"/>
  </sheets>
  <definedNames/>
  <calcPr/>
</workbook>
</file>

<file path=xl/sharedStrings.xml><?xml version="1.0" encoding="utf-8"?>
<sst xmlns="http://schemas.openxmlformats.org/spreadsheetml/2006/main" count="201" uniqueCount="153">
  <si>
    <t>My Wedding Budget</t>
  </si>
  <si>
    <t>Instructions:</t>
  </si>
  <si>
    <t>1. Use the Estimator worksheet to set the estimated budget for each category, listed below the word "Estimated"</t>
  </si>
  <si>
    <t>2. Record estimated amounts for each item in each category, trying to stay below the Estimated budget</t>
  </si>
  <si>
    <t>3. When you make a purchase, add the amount to the Actual column</t>
  </si>
  <si>
    <t>4. Try to make the Total for each category be equal to or less than the Estimated (budgeted) amount</t>
  </si>
  <si>
    <t>Estimated</t>
  </si>
  <si>
    <t xml:space="preserve">Actual </t>
  </si>
  <si>
    <t>Total</t>
  </si>
  <si>
    <t>Apparel</t>
  </si>
  <si>
    <t>Reception</t>
  </si>
  <si>
    <t>Gown</t>
  </si>
  <si>
    <t>Location fee</t>
  </si>
  <si>
    <t>Bridal Shoes</t>
  </si>
  <si>
    <t>Caterer</t>
  </si>
  <si>
    <t>Bridal slip</t>
  </si>
  <si>
    <t>Food</t>
  </si>
  <si>
    <t>Lingerie</t>
  </si>
  <si>
    <t>Baker</t>
  </si>
  <si>
    <t>Hosiery</t>
  </si>
  <si>
    <t>Musician</t>
  </si>
  <si>
    <t>Jewelry</t>
  </si>
  <si>
    <t>Bar tender</t>
  </si>
  <si>
    <t>Bridal Headpiece/veil</t>
  </si>
  <si>
    <t>Liquor</t>
  </si>
  <si>
    <t>Bridal gloves</t>
  </si>
  <si>
    <t>Security</t>
  </si>
  <si>
    <t>Bridesmaid dresses</t>
  </si>
  <si>
    <t>Wedding cake</t>
  </si>
  <si>
    <t>Bridesmaid accessories</t>
  </si>
  <si>
    <t>Groom's cake</t>
  </si>
  <si>
    <t>Bridesmaid shoes</t>
  </si>
  <si>
    <t>Cake knife</t>
  </si>
  <si>
    <t>Groom's tux</t>
  </si>
  <si>
    <t>Cake decorations</t>
  </si>
  <si>
    <t>Groomsmen tuxes</t>
  </si>
  <si>
    <t>Servers</t>
  </si>
  <si>
    <t>Garters</t>
  </si>
  <si>
    <t>Table decorations</t>
  </si>
  <si>
    <t>Gown preservation</t>
  </si>
  <si>
    <t>Other decorations</t>
  </si>
  <si>
    <t>Alterations</t>
  </si>
  <si>
    <t>Dishes</t>
  </si>
  <si>
    <t>Going-away outfit</t>
  </si>
  <si>
    <t>Glassware</t>
  </si>
  <si>
    <t>Honeymoon clothes</t>
  </si>
  <si>
    <t>Napkins</t>
  </si>
  <si>
    <t>Children's apparel</t>
  </si>
  <si>
    <t>Linens</t>
  </si>
  <si>
    <t>Tables</t>
  </si>
  <si>
    <t>Chairs</t>
  </si>
  <si>
    <t>Guest book</t>
  </si>
  <si>
    <t>Entertainment</t>
  </si>
  <si>
    <t>Flowers</t>
  </si>
  <si>
    <t>Rice/Rose petals/bubbles</t>
  </si>
  <si>
    <t>Brides bouquet</t>
  </si>
  <si>
    <t>Parking</t>
  </si>
  <si>
    <t>Bridesmaids bouquets</t>
  </si>
  <si>
    <t>Gratuities</t>
  </si>
  <si>
    <t>Corsages</t>
  </si>
  <si>
    <t>Limousine/Carriage</t>
  </si>
  <si>
    <t>Boutonnière</t>
  </si>
  <si>
    <t>Transportation</t>
  </si>
  <si>
    <t>Reception centerpieces</t>
  </si>
  <si>
    <t>Childcare</t>
  </si>
  <si>
    <t>Altarpiece</t>
  </si>
  <si>
    <t>Balloons</t>
  </si>
  <si>
    <t>Pew/chair bows</t>
  </si>
  <si>
    <t>Toss bouquet</t>
  </si>
  <si>
    <t>Flower girls' flowers</t>
  </si>
  <si>
    <t>Rings</t>
  </si>
  <si>
    <t>Wedding bands</t>
  </si>
  <si>
    <t>Engagement ring</t>
  </si>
  <si>
    <t>[42]</t>
  </si>
  <si>
    <t>Engraving</t>
  </si>
  <si>
    <t>Photography / Video</t>
  </si>
  <si>
    <t>Bridal portraits</t>
  </si>
  <si>
    <t>Ceremony</t>
  </si>
  <si>
    <t>Gifts &amp; Favors</t>
  </si>
  <si>
    <t>Photo albums</t>
  </si>
  <si>
    <t>Attendant gifts</t>
  </si>
  <si>
    <t>Engagement portraits</t>
  </si>
  <si>
    <t>Gift for fiancee</t>
  </si>
  <si>
    <t>Videography</t>
  </si>
  <si>
    <t>Favors</t>
  </si>
  <si>
    <t>Stationery</t>
  </si>
  <si>
    <t>Clergy</t>
  </si>
  <si>
    <t>Invitations</t>
  </si>
  <si>
    <t>Announcements</t>
  </si>
  <si>
    <t>Altar decorations</t>
  </si>
  <si>
    <t>Map/direction cards</t>
  </si>
  <si>
    <t>Arch or canopy</t>
  </si>
  <si>
    <t>Reply cards</t>
  </si>
  <si>
    <t>Chair/pew rental</t>
  </si>
  <si>
    <t>Ceremony cards</t>
  </si>
  <si>
    <t>Pew/chair decorations</t>
  </si>
  <si>
    <t>Save the date cards</t>
  </si>
  <si>
    <t>Guest book/pen</t>
  </si>
  <si>
    <t>Postage</t>
  </si>
  <si>
    <t>Ring bearer pillow</t>
  </si>
  <si>
    <t>Calligrapher</t>
  </si>
  <si>
    <t>Flower girl basket</t>
  </si>
  <si>
    <t>Newspaper announcement</t>
  </si>
  <si>
    <t>Unity candle</t>
  </si>
  <si>
    <t>Thank you notes</t>
  </si>
  <si>
    <t>Aisle runner</t>
  </si>
  <si>
    <t>Rehearsal dinner invitations</t>
  </si>
  <si>
    <t>Ushers</t>
  </si>
  <si>
    <t>Bridesmaid luncheon invitations</t>
  </si>
  <si>
    <t>Gratuity</t>
  </si>
  <si>
    <t>Bachelor party invitations</t>
  </si>
  <si>
    <t>Wedding programs</t>
  </si>
  <si>
    <t>Address labels</t>
  </si>
  <si>
    <t>Honeymoon</t>
  </si>
  <si>
    <t>Rehearsal dinner</t>
  </si>
  <si>
    <t>Air fare</t>
  </si>
  <si>
    <t>Accommodations</t>
  </si>
  <si>
    <t>Bartender</t>
  </si>
  <si>
    <t>Rental Car</t>
  </si>
  <si>
    <t>Tables/chairs</t>
  </si>
  <si>
    <t>Misc</t>
  </si>
  <si>
    <t>Decorations</t>
  </si>
  <si>
    <t>Music</t>
  </si>
  <si>
    <t>Sound system</t>
  </si>
  <si>
    <t>Guest parking</t>
  </si>
  <si>
    <t>Marriage license</t>
  </si>
  <si>
    <t>Bridesmaids' luncheon</t>
  </si>
  <si>
    <t>Centerpieces</t>
  </si>
  <si>
    <t>Hairdresser</t>
  </si>
  <si>
    <t>Manicure/pedicure</t>
  </si>
  <si>
    <t>Manicure/pedicure for attendants</t>
  </si>
  <si>
    <t xml:space="preserve">Make-up </t>
  </si>
  <si>
    <t>Wedding planner/organizer</t>
  </si>
  <si>
    <t>Consultant/coordinator</t>
  </si>
  <si>
    <t>Hotel for guests</t>
  </si>
  <si>
    <t>Other</t>
  </si>
  <si>
    <t>Wedding Budget Estimator</t>
  </si>
  <si>
    <t>Allowable Budget</t>
  </si>
  <si>
    <t>Estimate</t>
  </si>
  <si>
    <t>%</t>
  </si>
  <si>
    <t>Default %</t>
  </si>
  <si>
    <t>← Includes music, which might be about 8%</t>
  </si>
  <si>
    <t>Photo / Video</t>
  </si>
  <si>
    <t>Favors &amp; Gifts</t>
  </si>
  <si>
    <t>← This is usually handled by the groom's family.</t>
  </si>
  <si>
    <t>← This is often a wedding gift.</t>
  </si>
  <si>
    <t>Sum</t>
  </si>
  <si>
    <t>Instructions</t>
  </si>
  <si>
    <t>1. Set an allowable budget amount</t>
  </si>
  <si>
    <t>2. Adjust the percentages as needed</t>
  </si>
  <si>
    <t>3. Make the percentages total to 100%</t>
  </si>
  <si>
    <t>4. Transfer the amounts to the Budget worksheet (done automatically)</t>
  </si>
  <si>
    <r>
      <rPr>
        <rFont val="Century Gothic"/>
        <b/>
        <color rgb="FF5C376B"/>
        <sz val="10.0"/>
      </rPr>
      <t xml:space="preserve">Note: </t>
    </r>
    <r>
      <rPr>
        <rFont val="Century Gothic"/>
        <b val="0"/>
        <color rgb="FF5C376B"/>
        <sz val="10.0"/>
      </rPr>
      <t>The Default % values are only rough suggestions to get you started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</si>
</sst>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_(&quot;$&quot;* #,##0_);_(&quot;$&quot;* \(#,##0\);_(&quot;$&quot;* &quot;-&quot;??_);_(@_)"/>
    <numFmt numFmtId="165" formatCode="_(* #,##0.00_);_(* \(#,##0.00\);_(* &quot;-&quot;??_);_(@_)"/>
    <numFmt numFmtId="166" formatCode="_(&quot;$&quot;* #,##0.00_);_(&quot;$&quot;* \(#,##0.00\);_(&quot;$&quot;* &quot;-&quot;??_);_(@_)"/>
  </numFmts>
  <fonts count="43">
    <font>
      <sz val="10.0"/>
      <color rgb="FF000000"/>
      <name val="Century Gothic"/>
    </font>
    <font>
      <sz val="28.0"/>
      <color rgb="FFCEE0E5"/>
      <name val="Cambria"/>
    </font>
    <font>
      <sz val="28.0"/>
      <color rgb="FFDECEE5"/>
      <name val="Cambria"/>
    </font>
    <font/>
    <font>
      <sz val="28.0"/>
      <color rgb="FFFFFFFF"/>
      <name val="Cambria"/>
    </font>
    <font>
      <sz val="10.0"/>
      <color theme="1"/>
      <name val="Century Gothic"/>
    </font>
    <font>
      <sz val="8.0"/>
      <color rgb="FFDECEE5"/>
      <name val="Century Gothic"/>
    </font>
    <font>
      <u/>
      <sz val="10.0"/>
      <color rgb="FFCEE0E5"/>
      <name val="Calibri"/>
    </font>
    <font>
      <sz val="8.0"/>
      <color theme="1"/>
      <name val="Century Gothic"/>
    </font>
    <font>
      <b/>
      <sz val="10.0"/>
      <color theme="1"/>
      <name val="Century Gothic"/>
    </font>
    <font>
      <b/>
      <sz val="10.0"/>
      <color rgb="FF8A53A0"/>
      <name val="Century Gothic"/>
    </font>
    <font>
      <sz val="10.0"/>
      <color rgb="FF5390A0"/>
      <name val="Century Gothic"/>
    </font>
    <font>
      <sz val="9.0"/>
      <color rgb="FF5C376B"/>
      <name val="Century Gothic"/>
    </font>
    <font>
      <sz val="9.0"/>
      <color rgb="FF37606B"/>
      <name val="Century Gothic"/>
    </font>
    <font>
      <b/>
      <sz val="11.0"/>
      <color rgb="FF5C376B"/>
      <name val="Century Gothic"/>
    </font>
    <font>
      <b/>
      <sz val="14.0"/>
      <color theme="0"/>
      <name val="Century Gothic"/>
    </font>
    <font>
      <b/>
      <sz val="14.0"/>
      <color rgb="FF5C376B"/>
      <name val="Century Gothic"/>
    </font>
    <font>
      <b/>
      <sz val="14.0"/>
      <color rgb="FF214263"/>
      <name val="Century Gothic"/>
    </font>
    <font>
      <sz val="10.0"/>
      <color rgb="FF5C376B"/>
      <name val="Century Gothic"/>
    </font>
    <font>
      <b/>
      <sz val="10.0"/>
      <color rgb="FF5390A0"/>
      <name val="Century Gothic"/>
    </font>
    <font>
      <sz val="10.0"/>
      <color rgb="FF214263"/>
      <name val="Century Gothic"/>
    </font>
    <font>
      <b/>
      <sz val="10.0"/>
      <color theme="0"/>
      <name val="Century Gothic"/>
    </font>
    <font>
      <sz val="10.0"/>
      <color theme="0"/>
      <name val="Century Gothic"/>
    </font>
    <font>
      <b/>
      <sz val="10.0"/>
      <color rgb="FFFFFFFF"/>
      <name val="Century Gothic"/>
    </font>
    <font>
      <b/>
      <sz val="10.0"/>
      <color rgb="FF452950"/>
      <name val="Century Gothic"/>
    </font>
    <font>
      <sz val="10.0"/>
      <color rgb="FF452950"/>
      <name val="Century Gothic"/>
    </font>
    <font>
      <sz val="10.0"/>
      <color rgb="FFFFFFFF"/>
      <name val="Century Gothic"/>
    </font>
    <font>
      <sz val="1.0"/>
      <color rgb="FFF2E6F0"/>
      <name val="Century Gothic"/>
    </font>
    <font>
      <sz val="8.0"/>
      <color rgb="FF5C376B"/>
      <name val="Century Gothic"/>
    </font>
    <font>
      <sz val="1.0"/>
      <color rgb="FFE6EFF2"/>
      <name val="Century Gothic"/>
    </font>
    <font>
      <sz val="24.0"/>
      <color rgb="FFDECEE5"/>
      <name val="Cambria"/>
    </font>
    <font>
      <sz val="10.0"/>
      <color rgb="FFDECEE5"/>
      <name val="Century Gothic"/>
    </font>
    <font>
      <b/>
      <sz val="12.0"/>
      <color theme="0"/>
      <name val="Century Gothic"/>
    </font>
    <font>
      <b/>
      <sz val="12.0"/>
      <color rgb="FF5C376B"/>
      <name val="Century Gothic"/>
    </font>
    <font>
      <b/>
      <sz val="10.0"/>
      <color theme="1"/>
      <name val="Arial"/>
    </font>
    <font>
      <sz val="12.0"/>
      <color theme="1"/>
      <name val="Century Gothic"/>
    </font>
    <font>
      <b/>
      <sz val="10.0"/>
      <color rgb="FF5C376B"/>
      <name val="Arial"/>
    </font>
    <font>
      <b/>
      <sz val="12.0"/>
      <color rgb="FF8A53A0"/>
      <name val="Century Gothic"/>
    </font>
    <font>
      <sz val="12.0"/>
      <color rgb="FF5C376B"/>
      <name val="Century Gothic"/>
    </font>
    <font>
      <sz val="10.0"/>
      <color rgb="FF37606B"/>
      <name val="Century Gothic"/>
    </font>
    <font>
      <sz val="10.0"/>
      <color rgb="FFE6EFF2"/>
      <name val="Century Gothic"/>
    </font>
    <font>
      <b/>
      <sz val="10.0"/>
      <color rgb="FF5C376B"/>
      <name val="Century Gothic"/>
    </font>
    <font>
      <b/>
      <sz val="10.0"/>
      <color rgb="FF37606B"/>
      <name val="Century Gothic"/>
    </font>
  </fonts>
  <fills count="8">
    <fill>
      <patternFill patternType="none"/>
    </fill>
    <fill>
      <patternFill patternType="lightGray"/>
    </fill>
    <fill>
      <patternFill patternType="solid">
        <fgColor rgb="FF5C376B"/>
        <bgColor rgb="FF5C376B"/>
      </patternFill>
    </fill>
    <fill>
      <patternFill patternType="solid">
        <fgColor rgb="FF8A53A0"/>
        <bgColor rgb="FF8A53A0"/>
      </patternFill>
    </fill>
    <fill>
      <patternFill patternType="solid">
        <fgColor rgb="FFF2E6F0"/>
        <bgColor rgb="FFF2E6F0"/>
      </patternFill>
    </fill>
    <fill>
      <patternFill patternType="solid">
        <fgColor rgb="FFDECEE5"/>
        <bgColor rgb="FFDECEE5"/>
      </patternFill>
    </fill>
    <fill>
      <patternFill patternType="solid">
        <fgColor theme="0"/>
        <bgColor theme="0"/>
      </patternFill>
    </fill>
    <fill>
      <patternFill patternType="solid">
        <fgColor rgb="FFCEB6D9"/>
        <bgColor rgb="FFCEB6D9"/>
      </patternFill>
    </fill>
  </fills>
  <borders count="13">
    <border/>
    <border>
      <left/>
      <right/>
      <top/>
      <bottom/>
    </border>
    <border>
      <left/>
      <top/>
      <bottom/>
    </border>
    <border>
      <top/>
      <bottom/>
    </border>
    <border>
      <right/>
      <top/>
      <bottom/>
    </border>
    <border>
      <left style="thin">
        <color rgb="FFBFBFBF"/>
      </left>
      <right style="thin">
        <color rgb="FFBFBFBF"/>
      </right>
      <top/>
      <bottom style="thin">
        <color rgb="FFBFBFBF"/>
      </bottom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</border>
    <border>
      <left style="thin">
        <color rgb="FFBFBFBF"/>
      </left>
      <right style="thin">
        <color rgb="FFBFBFBF"/>
      </right>
      <top style="thin">
        <color rgb="FFBFBFBF"/>
      </top>
      <bottom style="double">
        <color rgb="FF8A53A0"/>
      </bottom>
    </border>
    <border>
      <left/>
      <right/>
      <top style="double">
        <color rgb="FF8A53A0"/>
      </top>
      <bottom/>
    </border>
    <border>
      <left/>
      <right/>
      <top/>
      <bottom style="double">
        <color rgb="FF8A53A0"/>
      </bottom>
    </border>
    <border>
      <left/>
      <right style="medium">
        <color rgb="FFBFBFBF"/>
      </right>
      <top style="medium">
        <color rgb="FFBFBFBF"/>
      </top>
      <bottom style="medium">
        <color rgb="FFBFBFBF"/>
      </bottom>
    </border>
    <border>
      <left style="medium">
        <color rgb="FFBFBFBF"/>
      </left>
      <right/>
      <top style="medium">
        <color rgb="FFBFBFBF"/>
      </top>
      <bottom style="medium">
        <color rgb="FFBFBFBF"/>
      </bottom>
    </border>
    <border>
      <left/>
      <right/>
      <top style="medium">
        <color rgb="FFBFBFBF"/>
      </top>
      <bottom style="medium">
        <color rgb="FFBFBFBF"/>
      </bottom>
    </border>
  </borders>
  <cellStyleXfs count="1">
    <xf borderId="0" fillId="0" fontId="0" numFmtId="0" applyAlignment="1" applyFont="1"/>
  </cellStyleXfs>
  <cellXfs count="82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vertical="center"/>
    </xf>
    <xf borderId="2" fillId="2" fontId="2" numFmtId="0" xfId="0" applyAlignment="1" applyBorder="1" applyFont="1">
      <alignment horizontal="center" vertical="center"/>
    </xf>
    <xf borderId="3" fillId="0" fontId="3" numFmtId="0" xfId="0" applyBorder="1" applyFont="1"/>
    <xf borderId="4" fillId="0" fontId="3" numFmtId="0" xfId="0" applyBorder="1" applyFont="1"/>
    <xf borderId="1" fillId="2" fontId="4" numFmtId="0" xfId="0" applyAlignment="1" applyBorder="1" applyFont="1">
      <alignment vertical="center"/>
    </xf>
    <xf borderId="1" fillId="3" fontId="5" numFmtId="0" xfId="0" applyAlignment="1" applyBorder="1" applyFill="1" applyFont="1">
      <alignment vertical="center"/>
    </xf>
    <xf borderId="2" fillId="3" fontId="6" numFmtId="0" xfId="0" applyAlignment="1" applyBorder="1" applyFont="1">
      <alignment horizontal="left" vertical="center"/>
    </xf>
    <xf borderId="1" fillId="3" fontId="7" numFmtId="0" xfId="0" applyAlignment="1" applyBorder="1" applyFont="1">
      <alignment vertical="center"/>
    </xf>
    <xf borderId="1" fillId="3" fontId="8" numFmtId="0" xfId="0" applyAlignment="1" applyBorder="1" applyFont="1">
      <alignment horizontal="right" vertical="center"/>
    </xf>
    <xf borderId="1" fillId="3" fontId="6" numFmtId="0" xfId="0" applyAlignment="1" applyBorder="1" applyFont="1">
      <alignment horizontal="right" vertical="center"/>
    </xf>
    <xf borderId="0" fillId="0" fontId="5" numFmtId="0" xfId="0" applyAlignment="1" applyFont="1">
      <alignment vertical="center"/>
    </xf>
    <xf borderId="1" fillId="4" fontId="5" numFmtId="0" xfId="0" applyBorder="1" applyFill="1" applyFont="1"/>
    <xf borderId="2" fillId="4" fontId="9" numFmtId="0" xfId="0" applyAlignment="1" applyBorder="1" applyFont="1">
      <alignment horizontal="right"/>
    </xf>
    <xf borderId="1" fillId="4" fontId="9" numFmtId="0" xfId="0" applyAlignment="1" applyBorder="1" applyFont="1">
      <alignment horizontal="right"/>
    </xf>
    <xf borderId="1" fillId="4" fontId="10" numFmtId="0" xfId="0" applyBorder="1" applyFont="1"/>
    <xf borderId="1" fillId="4" fontId="11" numFmtId="0" xfId="0" applyBorder="1" applyFont="1"/>
    <xf borderId="1" fillId="4" fontId="8" numFmtId="0" xfId="0" applyBorder="1" applyFont="1"/>
    <xf borderId="1" fillId="4" fontId="12" numFmtId="0" xfId="0" applyBorder="1" applyFont="1"/>
    <xf borderId="1" fillId="4" fontId="13" numFmtId="0" xfId="0" applyBorder="1" applyFont="1"/>
    <xf borderId="1" fillId="4" fontId="8" numFmtId="0" xfId="0" applyAlignment="1" applyBorder="1" applyFont="1">
      <alignment horizontal="left"/>
    </xf>
    <xf borderId="0" fillId="0" fontId="8" numFmtId="0" xfId="0" applyFont="1"/>
    <xf borderId="1" fillId="4" fontId="14" numFmtId="0" xfId="0" applyAlignment="1" applyBorder="1" applyFont="1">
      <alignment horizontal="right"/>
    </xf>
    <xf borderId="2" fillId="4" fontId="14" numFmtId="0" xfId="0" applyAlignment="1" applyBorder="1" applyFont="1">
      <alignment horizontal="right"/>
    </xf>
    <xf borderId="1" fillId="4" fontId="5" numFmtId="0" xfId="0" applyAlignment="1" applyBorder="1" applyFont="1">
      <alignment vertical="center"/>
    </xf>
    <xf borderId="2" fillId="3" fontId="15" numFmtId="0" xfId="0" applyAlignment="1" applyBorder="1" applyFont="1">
      <alignment horizontal="right" vertical="center"/>
    </xf>
    <xf borderId="1" fillId="3" fontId="15" numFmtId="164" xfId="0" applyAlignment="1" applyBorder="1" applyFont="1" applyNumberFormat="1">
      <alignment horizontal="left" vertical="center"/>
    </xf>
    <xf borderId="2" fillId="5" fontId="16" numFmtId="164" xfId="0" applyAlignment="1" applyBorder="1" applyFill="1" applyFont="1" applyNumberFormat="1">
      <alignment horizontal="left" vertical="center"/>
    </xf>
    <xf borderId="1" fillId="4" fontId="17" numFmtId="0" xfId="0" applyAlignment="1" applyBorder="1" applyFont="1">
      <alignment horizontal="right" vertical="center"/>
    </xf>
    <xf borderId="1" fillId="4" fontId="9" numFmtId="0" xfId="0" applyBorder="1" applyFont="1"/>
    <xf borderId="1" fillId="4" fontId="18" numFmtId="0" xfId="0" applyAlignment="1" applyBorder="1" applyFont="1">
      <alignment horizontal="right"/>
    </xf>
    <xf borderId="1" fillId="4" fontId="19" numFmtId="0" xfId="0" applyBorder="1" applyFont="1"/>
    <xf borderId="1" fillId="4" fontId="20" numFmtId="0" xfId="0" applyAlignment="1" applyBorder="1" applyFont="1">
      <alignment horizontal="right"/>
    </xf>
    <xf borderId="0" fillId="0" fontId="9" numFmtId="0" xfId="0" applyFont="1"/>
    <xf borderId="1" fillId="3" fontId="21" numFmtId="0" xfId="0" applyAlignment="1" applyBorder="1" applyFont="1">
      <alignment horizontal="left"/>
    </xf>
    <xf borderId="1" fillId="3" fontId="22" numFmtId="165" xfId="0" applyBorder="1" applyFont="1" applyNumberFormat="1"/>
    <xf borderId="1" fillId="3" fontId="21" numFmtId="0" xfId="0" applyBorder="1" applyFont="1"/>
    <xf borderId="1" fillId="4" fontId="23" numFmtId="0" xfId="0" applyBorder="1" applyFont="1"/>
    <xf borderId="1" fillId="4" fontId="18" numFmtId="0" xfId="0" applyAlignment="1" applyBorder="1" applyFont="1">
      <alignment horizontal="left"/>
    </xf>
    <xf borderId="5" fillId="6" fontId="18" numFmtId="165" xfId="0" applyBorder="1" applyFill="1" applyFont="1" applyNumberFormat="1"/>
    <xf borderId="1" fillId="4" fontId="5" numFmtId="165" xfId="0" applyBorder="1" applyFont="1" applyNumberFormat="1"/>
    <xf borderId="6" fillId="6" fontId="18" numFmtId="165" xfId="0" applyBorder="1" applyFont="1" applyNumberFormat="1"/>
    <xf borderId="7" fillId="6" fontId="18" numFmtId="165" xfId="0" applyBorder="1" applyFont="1" applyNumberFormat="1"/>
    <xf borderId="8" fillId="7" fontId="24" numFmtId="0" xfId="0" applyAlignment="1" applyBorder="1" applyFill="1" applyFont="1">
      <alignment horizontal="right"/>
    </xf>
    <xf borderId="8" fillId="7" fontId="25" numFmtId="165" xfId="0" applyBorder="1" applyFont="1" applyNumberFormat="1"/>
    <xf borderId="1" fillId="3" fontId="26" numFmtId="165" xfId="0" applyBorder="1" applyFont="1" applyNumberFormat="1"/>
    <xf borderId="1" fillId="3" fontId="23" numFmtId="0" xfId="0" applyBorder="1" applyFont="1"/>
    <xf borderId="6" fillId="6" fontId="18" numFmtId="0" xfId="0" applyBorder="1" applyFont="1"/>
    <xf borderId="7" fillId="6" fontId="18" numFmtId="0" xfId="0" applyBorder="1" applyFont="1"/>
    <xf borderId="1" fillId="4" fontId="27" numFmtId="0" xfId="0" applyBorder="1" applyFont="1"/>
    <xf borderId="1" fillId="4" fontId="12" numFmtId="0" xfId="0" applyAlignment="1" applyBorder="1" applyFont="1">
      <alignment horizontal="left"/>
    </xf>
    <xf borderId="1" fillId="4" fontId="28" numFmtId="0" xfId="0" applyAlignment="1" applyBorder="1" applyFont="1">
      <alignment horizontal="left"/>
    </xf>
    <xf borderId="1" fillId="4" fontId="29" numFmtId="0" xfId="0" applyBorder="1" applyFont="1"/>
    <xf borderId="0" fillId="0" fontId="5" numFmtId="0" xfId="0" applyFont="1"/>
    <xf borderId="2" fillId="2" fontId="30" numFmtId="0" xfId="0" applyAlignment="1" applyBorder="1" applyFont="1">
      <alignment horizontal="center" vertical="center"/>
    </xf>
    <xf borderId="0" fillId="0" fontId="18" numFmtId="0" xfId="0" applyFont="1"/>
    <xf borderId="1" fillId="3" fontId="31" numFmtId="0" xfId="0" applyBorder="1" applyFont="1"/>
    <xf borderId="1" fillId="3" fontId="6" numFmtId="0" xfId="0" applyAlignment="1" applyBorder="1" applyFont="1">
      <alignment horizontal="right"/>
    </xf>
    <xf borderId="1" fillId="3" fontId="32" numFmtId="0" xfId="0" applyAlignment="1" applyBorder="1" applyFont="1">
      <alignment horizontal="left" vertical="center"/>
    </xf>
    <xf borderId="1" fillId="6" fontId="33" numFmtId="166" xfId="0" applyAlignment="1" applyBorder="1" applyFont="1" applyNumberFormat="1">
      <alignment vertical="center"/>
    </xf>
    <xf borderId="0" fillId="0" fontId="18" numFmtId="0" xfId="0" applyAlignment="1" applyFont="1">
      <alignment vertical="center"/>
    </xf>
    <xf borderId="1" fillId="4" fontId="5" numFmtId="0" xfId="0" applyAlignment="1" applyBorder="1" applyFont="1">
      <alignment horizontal="left"/>
    </xf>
    <xf borderId="1" fillId="4" fontId="34" numFmtId="0" xfId="0" applyBorder="1" applyFont="1"/>
    <xf borderId="9" fillId="4" fontId="35" numFmtId="0" xfId="0" applyAlignment="1" applyBorder="1" applyFont="1">
      <alignment horizontal="left"/>
    </xf>
    <xf borderId="9" fillId="4" fontId="10" numFmtId="0" xfId="0" applyAlignment="1" applyBorder="1" applyFont="1">
      <alignment horizontal="center"/>
    </xf>
    <xf borderId="0" fillId="0" fontId="34" numFmtId="0" xfId="0" applyFont="1"/>
    <xf borderId="0" fillId="0" fontId="36" numFmtId="0" xfId="0" applyFont="1"/>
    <xf borderId="1" fillId="4" fontId="37" numFmtId="0" xfId="0" applyAlignment="1" applyBorder="1" applyFont="1">
      <alignment horizontal="left" vertical="center"/>
    </xf>
    <xf borderId="10" fillId="6" fontId="38" numFmtId="165" xfId="0" applyAlignment="1" applyBorder="1" applyFont="1" applyNumberFormat="1">
      <alignment vertical="center"/>
    </xf>
    <xf borderId="11" fillId="6" fontId="38" numFmtId="9" xfId="0" applyAlignment="1" applyBorder="1" applyFont="1" applyNumberFormat="1">
      <alignment horizontal="center" vertical="center"/>
    </xf>
    <xf borderId="1" fillId="4" fontId="39" numFmtId="0" xfId="0" applyAlignment="1" applyBorder="1" applyFont="1">
      <alignment vertical="center"/>
    </xf>
    <xf borderId="12" fillId="6" fontId="38" numFmtId="9" xfId="0" applyAlignment="1" applyBorder="1" applyFont="1" applyNumberFormat="1">
      <alignment horizontal="center" vertical="center"/>
    </xf>
    <xf borderId="8" fillId="7" fontId="33" numFmtId="0" xfId="0" applyAlignment="1" applyBorder="1" applyFont="1">
      <alignment horizontal="right" vertical="center"/>
    </xf>
    <xf borderId="8" fillId="7" fontId="33" numFmtId="165" xfId="0" applyAlignment="1" applyBorder="1" applyFont="1" applyNumberFormat="1">
      <alignment vertical="center"/>
    </xf>
    <xf borderId="8" fillId="7" fontId="33" numFmtId="9" xfId="0" applyAlignment="1" applyBorder="1" applyFont="1" applyNumberFormat="1">
      <alignment horizontal="center" vertical="center"/>
    </xf>
    <xf borderId="1" fillId="4" fontId="40" numFmtId="0" xfId="0" applyBorder="1" applyFont="1"/>
    <xf borderId="1" fillId="4" fontId="41" numFmtId="0" xfId="0" applyBorder="1" applyFont="1"/>
    <xf borderId="1" fillId="4" fontId="39" numFmtId="0" xfId="0" applyBorder="1" applyFont="1"/>
    <xf borderId="1" fillId="4" fontId="39" numFmtId="0" xfId="0" applyAlignment="1" applyBorder="1" applyFont="1">
      <alignment horizontal="left"/>
    </xf>
    <xf borderId="1" fillId="4" fontId="41" numFmtId="0" xfId="0" applyAlignment="1" applyBorder="1" applyFont="1">
      <alignment horizontal="left"/>
    </xf>
    <xf borderId="1" fillId="4" fontId="42" numFmtId="0" xfId="0" applyAlignment="1" applyBorder="1" applyFont="1">
      <alignment horizontal="left"/>
    </xf>
    <xf borderId="2" fillId="4" fontId="18" numFmtId="0" xfId="0" applyAlignment="1" applyBorder="1" applyFont="1">
      <alignment horizontal="left" vertical="center"/>
    </xf>
  </cellXfs>
  <cellStyles count="1">
    <cellStyle xfId="0" name="Normal" builtinId="0"/>
  </cellStyles>
  <dxfs count="1">
    <dxf>
      <font>
        <b/>
        <color rgb="FFFF0000"/>
      </font>
      <fill>
        <patternFill patternType="none"/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AF86C0"/>
      </a:accent1>
      <a:accent2>
        <a:srgbClr val="9486C0"/>
      </a:accent2>
      <a:accent3>
        <a:srgbClr val="97C086"/>
      </a:accent3>
      <a:accent4>
        <a:srgbClr val="86B4C0"/>
      </a:accent4>
      <a:accent5>
        <a:srgbClr val="86C0B1"/>
      </a:accent5>
      <a:accent6>
        <a:srgbClr val="C086B4"/>
      </a:accent6>
      <a:hlink>
        <a:srgbClr val="95BDC8"/>
      </a:hlink>
      <a:folHlink>
        <a:srgbClr val="95BDC8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5.71"/>
    <col customWidth="1" min="2" max="2" width="27.29"/>
    <col customWidth="1" min="3" max="4" width="11.71"/>
    <col customWidth="1" min="5" max="5" width="5.71"/>
    <col customWidth="1" min="6" max="6" width="27.0"/>
    <col customWidth="1" min="7" max="8" width="10.71"/>
    <col customWidth="1" min="9" max="9" width="5.71"/>
    <col customWidth="1" min="10" max="26" width="8.71"/>
  </cols>
  <sheetData>
    <row r="1" ht="56.25" customHeight="1">
      <c r="A1" s="1"/>
      <c r="B1" s="2" t="s">
        <v>0</v>
      </c>
      <c r="C1" s="3"/>
      <c r="D1" s="3"/>
      <c r="E1" s="3"/>
      <c r="F1" s="4"/>
      <c r="G1" s="1"/>
      <c r="H1" s="1"/>
      <c r="I1" s="5"/>
    </row>
    <row r="2" ht="15.75" customHeight="1">
      <c r="A2" s="6"/>
      <c r="B2" s="7"/>
      <c r="C2" s="3"/>
      <c r="D2" s="3"/>
      <c r="E2" s="4"/>
      <c r="F2" s="8"/>
      <c r="G2" s="9"/>
      <c r="H2" s="10"/>
      <c r="I2" s="9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</row>
    <row r="3" ht="13.5" customHeight="1">
      <c r="A3" s="12"/>
      <c r="B3" s="12"/>
      <c r="C3" s="12"/>
      <c r="D3" s="12"/>
      <c r="E3" s="12"/>
      <c r="F3" s="13"/>
      <c r="G3" s="3"/>
      <c r="H3" s="4"/>
      <c r="I3" s="14"/>
    </row>
    <row r="4" ht="13.5" customHeight="1">
      <c r="A4" s="12"/>
      <c r="B4" s="15" t="s">
        <v>1</v>
      </c>
      <c r="C4" s="16"/>
      <c r="D4" s="16"/>
      <c r="E4" s="16"/>
      <c r="F4" s="16"/>
      <c r="G4" s="16"/>
      <c r="H4" s="16"/>
      <c r="I4" s="12"/>
    </row>
    <row r="5" ht="13.5" customHeight="1">
      <c r="A5" s="17"/>
      <c r="B5" s="18" t="s">
        <v>2</v>
      </c>
      <c r="C5" s="19"/>
      <c r="D5" s="19"/>
      <c r="E5" s="19"/>
      <c r="F5" s="19"/>
      <c r="G5" s="19"/>
      <c r="H5" s="19"/>
      <c r="I5" s="20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</row>
    <row r="6" ht="13.5" customHeight="1">
      <c r="A6" s="17"/>
      <c r="B6" s="18" t="s">
        <v>3</v>
      </c>
      <c r="C6" s="19"/>
      <c r="D6" s="19"/>
      <c r="E6" s="19"/>
      <c r="F6" s="19"/>
      <c r="G6" s="19"/>
      <c r="H6" s="19"/>
      <c r="I6" s="20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</row>
    <row r="7" ht="13.5" customHeight="1">
      <c r="A7" s="17"/>
      <c r="B7" s="18" t="s">
        <v>4</v>
      </c>
      <c r="C7" s="19"/>
      <c r="D7" s="19"/>
      <c r="E7" s="19"/>
      <c r="F7" s="19"/>
      <c r="G7" s="19"/>
      <c r="H7" s="19"/>
      <c r="I7" s="20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</row>
    <row r="8" ht="13.5" customHeight="1">
      <c r="A8" s="17"/>
      <c r="B8" s="18" t="s">
        <v>5</v>
      </c>
      <c r="C8" s="19"/>
      <c r="D8" s="19"/>
      <c r="E8" s="19"/>
      <c r="F8" s="19"/>
      <c r="G8" s="19"/>
      <c r="H8" s="19"/>
      <c r="I8" s="20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</row>
    <row r="9" ht="13.5" customHeight="1">
      <c r="A9" s="12"/>
      <c r="B9" s="12"/>
      <c r="C9" s="12"/>
      <c r="D9" s="12"/>
      <c r="E9" s="12"/>
      <c r="F9" s="12"/>
      <c r="G9" s="12"/>
      <c r="H9" s="12"/>
      <c r="I9" s="12"/>
    </row>
    <row r="10" ht="13.5" customHeight="1">
      <c r="A10" s="12"/>
      <c r="B10" s="12"/>
      <c r="C10" s="12"/>
      <c r="D10" s="12"/>
      <c r="E10" s="12"/>
      <c r="F10" s="22" t="s">
        <v>6</v>
      </c>
      <c r="G10" s="23" t="s">
        <v>7</v>
      </c>
      <c r="H10" s="4"/>
      <c r="I10" s="12"/>
    </row>
    <row r="11" ht="19.5" customHeight="1">
      <c r="A11" s="24"/>
      <c r="B11" s="25" t="s">
        <v>8</v>
      </c>
      <c r="C11" s="3"/>
      <c r="D11" s="3"/>
      <c r="E11" s="4"/>
      <c r="F11" s="26">
        <f t="shared" ref="F11:G11" si="1">C34+C48+G79+G59+C59+G52+C88+C102+G97+G45+C79</f>
        <v>0</v>
      </c>
      <c r="G11" s="27">
        <f t="shared" si="1"/>
        <v>0</v>
      </c>
      <c r="H11" s="4"/>
      <c r="I11" s="28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</row>
    <row r="12" ht="13.5" customHeight="1">
      <c r="A12" s="12"/>
      <c r="B12" s="12"/>
      <c r="C12" s="12"/>
      <c r="D12" s="12"/>
      <c r="E12" s="12"/>
      <c r="F12" s="12"/>
      <c r="G12" s="12"/>
      <c r="H12" s="12"/>
      <c r="I12" s="12"/>
    </row>
    <row r="13" ht="13.5" customHeight="1">
      <c r="A13" s="29"/>
      <c r="B13" s="12"/>
      <c r="C13" s="30" t="s">
        <v>6</v>
      </c>
      <c r="D13" s="30" t="s">
        <v>7</v>
      </c>
      <c r="E13" s="31"/>
      <c r="F13" s="12"/>
      <c r="G13" s="30" t="s">
        <v>6</v>
      </c>
      <c r="H13" s="30" t="s">
        <v>7</v>
      </c>
      <c r="I13" s="32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</row>
    <row r="14" ht="13.5" customHeight="1">
      <c r="A14" s="29"/>
      <c r="B14" s="34" t="s">
        <v>9</v>
      </c>
      <c r="C14" s="35">
        <f>Estimator!C8</f>
        <v>500</v>
      </c>
      <c r="D14" s="36"/>
      <c r="E14" s="29"/>
      <c r="F14" s="34" t="s">
        <v>10</v>
      </c>
      <c r="G14" s="35">
        <f>Estimator!C7</f>
        <v>2750</v>
      </c>
      <c r="H14" s="36"/>
      <c r="I14" s="37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</row>
    <row r="15" ht="13.5" customHeight="1">
      <c r="A15" s="12"/>
      <c r="B15" s="38" t="s">
        <v>11</v>
      </c>
      <c r="C15" s="39"/>
      <c r="D15" s="39"/>
      <c r="E15" s="12"/>
      <c r="F15" s="38" t="s">
        <v>12</v>
      </c>
      <c r="G15" s="39"/>
      <c r="H15" s="39"/>
      <c r="I15" s="40"/>
    </row>
    <row r="16" ht="13.5" customHeight="1">
      <c r="A16" s="12"/>
      <c r="B16" s="38" t="s">
        <v>13</v>
      </c>
      <c r="C16" s="41"/>
      <c r="D16" s="41"/>
      <c r="E16" s="12"/>
      <c r="F16" s="38" t="s">
        <v>14</v>
      </c>
      <c r="G16" s="41"/>
      <c r="H16" s="41"/>
      <c r="I16" s="40"/>
    </row>
    <row r="17" ht="13.5" customHeight="1">
      <c r="A17" s="12"/>
      <c r="B17" s="38" t="s">
        <v>15</v>
      </c>
      <c r="C17" s="41"/>
      <c r="D17" s="41"/>
      <c r="E17" s="12"/>
      <c r="F17" s="38" t="s">
        <v>16</v>
      </c>
      <c r="G17" s="41"/>
      <c r="H17" s="41"/>
      <c r="I17" s="40"/>
    </row>
    <row r="18" ht="13.5" customHeight="1">
      <c r="A18" s="12"/>
      <c r="B18" s="38" t="s">
        <v>17</v>
      </c>
      <c r="C18" s="41"/>
      <c r="D18" s="41"/>
      <c r="E18" s="12"/>
      <c r="F18" s="38" t="s">
        <v>18</v>
      </c>
      <c r="G18" s="41"/>
      <c r="H18" s="41"/>
      <c r="I18" s="40"/>
    </row>
    <row r="19" ht="13.5" customHeight="1">
      <c r="A19" s="12"/>
      <c r="B19" s="38" t="s">
        <v>19</v>
      </c>
      <c r="C19" s="41"/>
      <c r="D19" s="41"/>
      <c r="E19" s="12"/>
      <c r="F19" s="38" t="s">
        <v>20</v>
      </c>
      <c r="G19" s="41"/>
      <c r="H19" s="41"/>
      <c r="I19" s="40"/>
    </row>
    <row r="20" ht="13.5" customHeight="1">
      <c r="A20" s="12"/>
      <c r="B20" s="38" t="s">
        <v>21</v>
      </c>
      <c r="C20" s="41"/>
      <c r="D20" s="41"/>
      <c r="E20" s="12"/>
      <c r="F20" s="38" t="s">
        <v>22</v>
      </c>
      <c r="G20" s="41"/>
      <c r="H20" s="41"/>
      <c r="I20" s="40"/>
    </row>
    <row r="21" ht="13.5" customHeight="1">
      <c r="A21" s="12"/>
      <c r="B21" s="38" t="s">
        <v>23</v>
      </c>
      <c r="C21" s="41"/>
      <c r="D21" s="41"/>
      <c r="E21" s="12"/>
      <c r="F21" s="38" t="s">
        <v>24</v>
      </c>
      <c r="G21" s="41"/>
      <c r="H21" s="41"/>
      <c r="I21" s="40"/>
    </row>
    <row r="22" ht="13.5" customHeight="1">
      <c r="A22" s="12"/>
      <c r="B22" s="38" t="s">
        <v>25</v>
      </c>
      <c r="C22" s="41"/>
      <c r="D22" s="41"/>
      <c r="E22" s="12"/>
      <c r="F22" s="38" t="s">
        <v>26</v>
      </c>
      <c r="G22" s="41"/>
      <c r="H22" s="41"/>
      <c r="I22" s="40"/>
    </row>
    <row r="23" ht="13.5" customHeight="1">
      <c r="A23" s="12"/>
      <c r="B23" s="38" t="s">
        <v>27</v>
      </c>
      <c r="C23" s="41"/>
      <c r="D23" s="41"/>
      <c r="E23" s="12"/>
      <c r="F23" s="38" t="s">
        <v>28</v>
      </c>
      <c r="G23" s="41"/>
      <c r="H23" s="41"/>
      <c r="I23" s="40"/>
    </row>
    <row r="24" ht="13.5" customHeight="1">
      <c r="A24" s="12"/>
      <c r="B24" s="38" t="s">
        <v>29</v>
      </c>
      <c r="C24" s="41"/>
      <c r="D24" s="41"/>
      <c r="E24" s="12"/>
      <c r="F24" s="38" t="s">
        <v>30</v>
      </c>
      <c r="G24" s="41"/>
      <c r="H24" s="41"/>
      <c r="I24" s="40"/>
    </row>
    <row r="25" ht="13.5" customHeight="1">
      <c r="A25" s="12"/>
      <c r="B25" s="38" t="s">
        <v>31</v>
      </c>
      <c r="C25" s="41"/>
      <c r="D25" s="41"/>
      <c r="E25" s="12"/>
      <c r="F25" s="38" t="s">
        <v>32</v>
      </c>
      <c r="G25" s="41"/>
      <c r="H25" s="41"/>
      <c r="I25" s="40"/>
    </row>
    <row r="26" ht="13.5" customHeight="1">
      <c r="A26" s="12"/>
      <c r="B26" s="38" t="s">
        <v>33</v>
      </c>
      <c r="C26" s="41"/>
      <c r="D26" s="41"/>
      <c r="E26" s="12"/>
      <c r="F26" s="38" t="s">
        <v>34</v>
      </c>
      <c r="G26" s="41"/>
      <c r="H26" s="41"/>
      <c r="I26" s="40"/>
    </row>
    <row r="27" ht="13.5" customHeight="1">
      <c r="A27" s="12"/>
      <c r="B27" s="38" t="s">
        <v>35</v>
      </c>
      <c r="C27" s="41"/>
      <c r="D27" s="41"/>
      <c r="E27" s="12"/>
      <c r="F27" s="38" t="s">
        <v>36</v>
      </c>
      <c r="G27" s="41"/>
      <c r="H27" s="41"/>
      <c r="I27" s="40"/>
    </row>
    <row r="28" ht="13.5" customHeight="1">
      <c r="A28" s="12"/>
      <c r="B28" s="38" t="s">
        <v>37</v>
      </c>
      <c r="C28" s="41"/>
      <c r="D28" s="41"/>
      <c r="E28" s="12"/>
      <c r="F28" s="38" t="s">
        <v>38</v>
      </c>
      <c r="G28" s="41"/>
      <c r="H28" s="41"/>
      <c r="I28" s="40"/>
    </row>
    <row r="29" ht="13.5" customHeight="1">
      <c r="A29" s="12"/>
      <c r="B29" s="38" t="s">
        <v>39</v>
      </c>
      <c r="C29" s="41"/>
      <c r="D29" s="41"/>
      <c r="E29" s="12"/>
      <c r="F29" s="38" t="s">
        <v>40</v>
      </c>
      <c r="G29" s="41"/>
      <c r="H29" s="41"/>
      <c r="I29" s="40"/>
    </row>
    <row r="30" ht="13.5" customHeight="1">
      <c r="A30" s="12"/>
      <c r="B30" s="38" t="s">
        <v>41</v>
      </c>
      <c r="C30" s="41"/>
      <c r="D30" s="41"/>
      <c r="E30" s="12"/>
      <c r="F30" s="38" t="s">
        <v>42</v>
      </c>
      <c r="G30" s="41"/>
      <c r="H30" s="41"/>
      <c r="I30" s="12"/>
    </row>
    <row r="31" ht="13.5" customHeight="1">
      <c r="A31" s="12"/>
      <c r="B31" s="38" t="s">
        <v>43</v>
      </c>
      <c r="C31" s="41"/>
      <c r="D31" s="41"/>
      <c r="E31" s="12"/>
      <c r="F31" s="38" t="s">
        <v>44</v>
      </c>
      <c r="G31" s="41"/>
      <c r="H31" s="41"/>
      <c r="I31" s="32"/>
    </row>
    <row r="32" ht="13.5" customHeight="1">
      <c r="A32" s="12"/>
      <c r="B32" s="38" t="s">
        <v>45</v>
      </c>
      <c r="C32" s="41"/>
      <c r="D32" s="41"/>
      <c r="E32" s="12"/>
      <c r="F32" s="38" t="s">
        <v>46</v>
      </c>
      <c r="G32" s="41"/>
      <c r="H32" s="41"/>
      <c r="I32" s="37"/>
    </row>
    <row r="33" ht="13.5" customHeight="1">
      <c r="A33" s="12"/>
      <c r="B33" s="38" t="s">
        <v>47</v>
      </c>
      <c r="C33" s="42"/>
      <c r="D33" s="42"/>
      <c r="E33" s="12"/>
      <c r="F33" s="38" t="s">
        <v>48</v>
      </c>
      <c r="G33" s="41"/>
      <c r="H33" s="41"/>
      <c r="I33" s="40"/>
    </row>
    <row r="34" ht="13.5" customHeight="1">
      <c r="A34" s="12"/>
      <c r="B34" s="43" t="str">
        <f>"Total "&amp;B14</f>
        <v>Total Apparel</v>
      </c>
      <c r="C34" s="44">
        <f t="shared" ref="C34:D34" si="2">SUM(C15:C33)</f>
        <v>0</v>
      </c>
      <c r="D34" s="44">
        <f t="shared" si="2"/>
        <v>0</v>
      </c>
      <c r="E34" s="12"/>
      <c r="F34" s="38" t="s">
        <v>49</v>
      </c>
      <c r="G34" s="41"/>
      <c r="H34" s="41"/>
      <c r="I34" s="40"/>
    </row>
    <row r="35" ht="13.5" customHeight="1">
      <c r="A35" s="12"/>
      <c r="B35" s="12"/>
      <c r="C35" s="12"/>
      <c r="D35" s="12"/>
      <c r="E35" s="12"/>
      <c r="F35" s="38" t="s">
        <v>50</v>
      </c>
      <c r="G35" s="41"/>
      <c r="H35" s="41"/>
      <c r="I35" s="40"/>
    </row>
    <row r="36" ht="13.5" customHeight="1">
      <c r="A36" s="12"/>
      <c r="B36" s="12"/>
      <c r="C36" s="12"/>
      <c r="D36" s="12"/>
      <c r="E36" s="12"/>
      <c r="F36" s="38" t="s">
        <v>51</v>
      </c>
      <c r="G36" s="41"/>
      <c r="H36" s="41"/>
      <c r="I36" s="40"/>
    </row>
    <row r="37" ht="13.5" customHeight="1">
      <c r="A37" s="12"/>
      <c r="B37" s="12"/>
      <c r="C37" s="30" t="s">
        <v>6</v>
      </c>
      <c r="D37" s="30" t="s">
        <v>7</v>
      </c>
      <c r="E37" s="12"/>
      <c r="F37" s="38" t="s">
        <v>52</v>
      </c>
      <c r="G37" s="41"/>
      <c r="H37" s="41"/>
      <c r="I37" s="40"/>
    </row>
    <row r="38" ht="13.5" customHeight="1">
      <c r="A38" s="12"/>
      <c r="B38" s="34" t="s">
        <v>53</v>
      </c>
      <c r="C38" s="45">
        <f>Estimator!C9</f>
        <v>400</v>
      </c>
      <c r="D38" s="46"/>
      <c r="E38" s="12"/>
      <c r="F38" s="38" t="s">
        <v>54</v>
      </c>
      <c r="G38" s="41"/>
      <c r="H38" s="41"/>
      <c r="I38" s="40"/>
    </row>
    <row r="39" ht="13.5" customHeight="1">
      <c r="A39" s="12"/>
      <c r="B39" s="38" t="s">
        <v>55</v>
      </c>
      <c r="C39" s="39"/>
      <c r="D39" s="39"/>
      <c r="E39" s="12"/>
      <c r="F39" s="38" t="s">
        <v>56</v>
      </c>
      <c r="G39" s="41"/>
      <c r="H39" s="41"/>
      <c r="I39" s="40"/>
    </row>
    <row r="40" ht="13.5" customHeight="1">
      <c r="A40" s="12"/>
      <c r="B40" s="38" t="s">
        <v>57</v>
      </c>
      <c r="C40" s="47"/>
      <c r="D40" s="47"/>
      <c r="E40" s="12"/>
      <c r="F40" s="38" t="s">
        <v>58</v>
      </c>
      <c r="G40" s="41"/>
      <c r="H40" s="41"/>
      <c r="I40" s="40"/>
    </row>
    <row r="41" ht="13.5" customHeight="1">
      <c r="A41" s="12"/>
      <c r="B41" s="38" t="s">
        <v>59</v>
      </c>
      <c r="C41" s="47"/>
      <c r="D41" s="47"/>
      <c r="E41" s="12"/>
      <c r="F41" s="38" t="s">
        <v>60</v>
      </c>
      <c r="G41" s="41"/>
      <c r="H41" s="41"/>
      <c r="I41" s="40"/>
    </row>
    <row r="42" ht="13.5" customHeight="1">
      <c r="A42" s="12"/>
      <c r="B42" s="38" t="s">
        <v>61</v>
      </c>
      <c r="C42" s="47"/>
      <c r="D42" s="47"/>
      <c r="E42" s="12"/>
      <c r="F42" s="38" t="s">
        <v>62</v>
      </c>
      <c r="G42" s="41"/>
      <c r="H42" s="41"/>
      <c r="I42" s="40"/>
    </row>
    <row r="43" ht="13.5" customHeight="1">
      <c r="A43" s="12"/>
      <c r="B43" s="38" t="s">
        <v>63</v>
      </c>
      <c r="C43" s="47"/>
      <c r="D43" s="47"/>
      <c r="E43" s="12"/>
      <c r="F43" s="38" t="s">
        <v>64</v>
      </c>
      <c r="G43" s="41"/>
      <c r="H43" s="41"/>
      <c r="I43" s="40"/>
    </row>
    <row r="44" ht="13.5" customHeight="1">
      <c r="A44" s="12"/>
      <c r="B44" s="38" t="s">
        <v>65</v>
      </c>
      <c r="C44" s="47"/>
      <c r="D44" s="47"/>
      <c r="E44" s="12"/>
      <c r="F44" s="38" t="s">
        <v>66</v>
      </c>
      <c r="G44" s="42"/>
      <c r="H44" s="42"/>
      <c r="I44" s="40"/>
    </row>
    <row r="45" ht="13.5" customHeight="1">
      <c r="A45" s="12"/>
      <c r="B45" s="38" t="s">
        <v>67</v>
      </c>
      <c r="C45" s="47"/>
      <c r="D45" s="47"/>
      <c r="E45" s="12"/>
      <c r="F45" s="43" t="str">
        <f>"Total "&amp;F14</f>
        <v>Total Reception</v>
      </c>
      <c r="G45" s="44">
        <f t="shared" ref="G45:H45" si="3">SUM(G15:G44)</f>
        <v>0</v>
      </c>
      <c r="H45" s="44">
        <f t="shared" si="3"/>
        <v>0</v>
      </c>
      <c r="I45" s="40"/>
    </row>
    <row r="46" ht="13.5" customHeight="1">
      <c r="A46" s="12"/>
      <c r="B46" s="38" t="s">
        <v>68</v>
      </c>
      <c r="C46" s="47"/>
      <c r="D46" s="47"/>
      <c r="E46" s="12"/>
      <c r="F46" s="12"/>
      <c r="G46" s="12"/>
      <c r="H46" s="12"/>
      <c r="I46" s="40"/>
    </row>
    <row r="47" ht="13.5" customHeight="1">
      <c r="A47" s="12"/>
      <c r="B47" s="38" t="s">
        <v>69</v>
      </c>
      <c r="C47" s="48"/>
      <c r="D47" s="48"/>
      <c r="E47" s="12"/>
      <c r="F47" s="12"/>
      <c r="G47" s="30" t="s">
        <v>6</v>
      </c>
      <c r="H47" s="30" t="s">
        <v>7</v>
      </c>
      <c r="I47" s="40"/>
    </row>
    <row r="48" ht="13.5" customHeight="1">
      <c r="A48" s="12"/>
      <c r="B48" s="43" t="str">
        <f>"Total "&amp;B38</f>
        <v>Total Flowers</v>
      </c>
      <c r="C48" s="44">
        <f t="shared" ref="C48:D48" si="4">SUM(C39:C47)</f>
        <v>0</v>
      </c>
      <c r="D48" s="44">
        <f t="shared" si="4"/>
        <v>0</v>
      </c>
      <c r="E48" s="12"/>
      <c r="F48" s="34" t="s">
        <v>70</v>
      </c>
      <c r="G48" s="35">
        <f>Estimator!C13</f>
        <v>150</v>
      </c>
      <c r="H48" s="36"/>
      <c r="I48" s="12"/>
    </row>
    <row r="49" ht="13.5" customHeight="1">
      <c r="A49" s="12"/>
      <c r="B49" s="12"/>
      <c r="C49" s="12"/>
      <c r="D49" s="12"/>
      <c r="E49" s="12"/>
      <c r="F49" s="38" t="s">
        <v>71</v>
      </c>
      <c r="G49" s="39"/>
      <c r="H49" s="39"/>
      <c r="I49" s="32"/>
    </row>
    <row r="50" ht="13.5" customHeight="1">
      <c r="A50" s="12"/>
      <c r="B50" s="12"/>
      <c r="C50" s="12"/>
      <c r="D50" s="12"/>
      <c r="E50" s="12"/>
      <c r="F50" s="38" t="s">
        <v>72</v>
      </c>
      <c r="G50" s="41"/>
      <c r="H50" s="41"/>
      <c r="I50" s="37"/>
    </row>
    <row r="51" ht="13.5" customHeight="1">
      <c r="A51" s="12"/>
      <c r="B51" s="49" t="s">
        <v>73</v>
      </c>
      <c r="C51" s="30" t="s">
        <v>6</v>
      </c>
      <c r="D51" s="30" t="s">
        <v>7</v>
      </c>
      <c r="E51" s="12"/>
      <c r="F51" s="38" t="s">
        <v>74</v>
      </c>
      <c r="G51" s="42"/>
      <c r="H51" s="42"/>
      <c r="I51" s="40"/>
    </row>
    <row r="52" ht="13.5" customHeight="1">
      <c r="A52" s="12"/>
      <c r="B52" s="34" t="s">
        <v>75</v>
      </c>
      <c r="C52" s="35">
        <f>Estimator!C10</f>
        <v>500</v>
      </c>
      <c r="D52" s="36"/>
      <c r="E52" s="12"/>
      <c r="F52" s="43" t="str">
        <f>"Total "&amp;F48</f>
        <v>Total Rings</v>
      </c>
      <c r="G52" s="44">
        <f t="shared" ref="G52:H52" si="5">SUM(G49:G51)</f>
        <v>0</v>
      </c>
      <c r="H52" s="44">
        <f t="shared" si="5"/>
        <v>0</v>
      </c>
      <c r="I52" s="40"/>
    </row>
    <row r="53" ht="13.5" customHeight="1">
      <c r="A53" s="12"/>
      <c r="B53" s="38" t="s">
        <v>76</v>
      </c>
      <c r="C53" s="39"/>
      <c r="D53" s="39"/>
      <c r="E53" s="12"/>
      <c r="F53" s="12"/>
      <c r="G53" s="12"/>
      <c r="H53" s="12"/>
      <c r="I53" s="40"/>
    </row>
    <row r="54" ht="13.5" customHeight="1">
      <c r="A54" s="12"/>
      <c r="B54" s="38" t="s">
        <v>10</v>
      </c>
      <c r="C54" s="41"/>
      <c r="D54" s="41"/>
      <c r="E54" s="12"/>
      <c r="F54" s="12"/>
      <c r="G54" s="30" t="s">
        <v>6</v>
      </c>
      <c r="H54" s="30" t="s">
        <v>7</v>
      </c>
      <c r="I54" s="40"/>
    </row>
    <row r="55" ht="13.5" customHeight="1">
      <c r="A55" s="12"/>
      <c r="B55" s="38" t="s">
        <v>77</v>
      </c>
      <c r="C55" s="41"/>
      <c r="D55" s="41"/>
      <c r="E55" s="12"/>
      <c r="F55" s="34" t="s">
        <v>78</v>
      </c>
      <c r="G55" s="35">
        <f>Estimator!C14</f>
        <v>150</v>
      </c>
      <c r="H55" s="36"/>
      <c r="I55" s="40"/>
    </row>
    <row r="56" ht="13.5" customHeight="1">
      <c r="A56" s="12"/>
      <c r="B56" s="38" t="s">
        <v>79</v>
      </c>
      <c r="C56" s="41"/>
      <c r="D56" s="41"/>
      <c r="E56" s="12"/>
      <c r="F56" s="38" t="s">
        <v>80</v>
      </c>
      <c r="G56" s="39"/>
      <c r="H56" s="39"/>
      <c r="I56" s="40"/>
    </row>
    <row r="57" ht="13.5" customHeight="1">
      <c r="A57" s="12"/>
      <c r="B57" s="38" t="s">
        <v>81</v>
      </c>
      <c r="C57" s="41"/>
      <c r="D57" s="41"/>
      <c r="E57" s="12"/>
      <c r="F57" s="38" t="s">
        <v>82</v>
      </c>
      <c r="G57" s="41"/>
      <c r="H57" s="41"/>
      <c r="I57" s="12"/>
    </row>
    <row r="58" ht="13.5" customHeight="1">
      <c r="A58" s="12"/>
      <c r="B58" s="38" t="s">
        <v>83</v>
      </c>
      <c r="C58" s="42"/>
      <c r="D58" s="42"/>
      <c r="E58" s="12"/>
      <c r="F58" s="38" t="s">
        <v>84</v>
      </c>
      <c r="G58" s="42"/>
      <c r="H58" s="42"/>
      <c r="I58" s="32"/>
    </row>
    <row r="59" ht="13.5" customHeight="1">
      <c r="A59" s="12"/>
      <c r="B59" s="43" t="str">
        <f>"Total "&amp;B52</f>
        <v>Total Photography / Video</v>
      </c>
      <c r="C59" s="44">
        <f t="shared" ref="C59:D59" si="6">SUM(C53:C58)</f>
        <v>0</v>
      </c>
      <c r="D59" s="44">
        <f t="shared" si="6"/>
        <v>0</v>
      </c>
      <c r="E59" s="12"/>
      <c r="F59" s="43" t="str">
        <f>"Total "&amp;F55</f>
        <v>Total Gifts &amp; Favors</v>
      </c>
      <c r="G59" s="44">
        <f t="shared" ref="G59:H59" si="7">SUM(G56:G58)</f>
        <v>0</v>
      </c>
      <c r="H59" s="44">
        <f t="shared" si="7"/>
        <v>0</v>
      </c>
      <c r="I59" s="32"/>
    </row>
    <row r="60" ht="13.5" customHeight="1">
      <c r="A60" s="12"/>
      <c r="B60" s="12"/>
      <c r="C60" s="12"/>
      <c r="D60" s="12"/>
      <c r="E60" s="12"/>
      <c r="F60" s="12"/>
      <c r="G60" s="12"/>
      <c r="H60" s="12"/>
      <c r="I60" s="37"/>
    </row>
    <row r="61" ht="13.5" customHeight="1">
      <c r="A61" s="12"/>
      <c r="B61" s="12"/>
      <c r="C61" s="12"/>
      <c r="D61" s="12"/>
      <c r="E61" s="12"/>
      <c r="F61" s="12"/>
      <c r="G61" s="12"/>
      <c r="H61" s="12"/>
      <c r="I61" s="40"/>
    </row>
    <row r="62" ht="13.5" customHeight="1">
      <c r="A62" s="12"/>
      <c r="B62" s="31"/>
      <c r="C62" s="30" t="s">
        <v>6</v>
      </c>
      <c r="D62" s="30" t="s">
        <v>7</v>
      </c>
      <c r="E62" s="12"/>
      <c r="F62" s="12"/>
      <c r="G62" s="30" t="s">
        <v>6</v>
      </c>
      <c r="H62" s="30" t="s">
        <v>7</v>
      </c>
      <c r="I62" s="40"/>
    </row>
    <row r="63" ht="13.5" customHeight="1">
      <c r="A63" s="12"/>
      <c r="B63" s="34" t="s">
        <v>77</v>
      </c>
      <c r="C63" s="35">
        <f>Estimator!C11</f>
        <v>150</v>
      </c>
      <c r="D63" s="36"/>
      <c r="E63" s="12"/>
      <c r="F63" s="34" t="s">
        <v>85</v>
      </c>
      <c r="G63" s="35">
        <f>Estimator!C12</f>
        <v>150</v>
      </c>
      <c r="H63" s="36"/>
      <c r="I63" s="40"/>
    </row>
    <row r="64" ht="13.5" customHeight="1">
      <c r="A64" s="12"/>
      <c r="B64" s="38" t="s">
        <v>86</v>
      </c>
      <c r="C64" s="39"/>
      <c r="D64" s="39"/>
      <c r="E64" s="12"/>
      <c r="F64" s="38" t="s">
        <v>87</v>
      </c>
      <c r="G64" s="39"/>
      <c r="H64" s="39"/>
      <c r="I64" s="40"/>
    </row>
    <row r="65" ht="13.5" customHeight="1">
      <c r="A65" s="12"/>
      <c r="B65" s="38" t="s">
        <v>12</v>
      </c>
      <c r="C65" s="41"/>
      <c r="D65" s="41"/>
      <c r="E65" s="12"/>
      <c r="F65" s="38" t="s">
        <v>88</v>
      </c>
      <c r="G65" s="41"/>
      <c r="H65" s="41"/>
      <c r="I65" s="40"/>
    </row>
    <row r="66" ht="13.5" customHeight="1">
      <c r="A66" s="12"/>
      <c r="B66" s="38" t="s">
        <v>89</v>
      </c>
      <c r="C66" s="41"/>
      <c r="D66" s="41"/>
      <c r="E66" s="12"/>
      <c r="F66" s="38" t="s">
        <v>90</v>
      </c>
      <c r="G66" s="41"/>
      <c r="H66" s="41"/>
      <c r="I66" s="40"/>
    </row>
    <row r="67" ht="13.5" customHeight="1">
      <c r="A67" s="12"/>
      <c r="B67" s="38" t="s">
        <v>91</v>
      </c>
      <c r="C67" s="41"/>
      <c r="D67" s="41"/>
      <c r="E67" s="12"/>
      <c r="F67" s="38" t="s">
        <v>92</v>
      </c>
      <c r="G67" s="41"/>
      <c r="H67" s="41"/>
      <c r="I67" s="40"/>
    </row>
    <row r="68" ht="13.5" customHeight="1">
      <c r="A68" s="12"/>
      <c r="B68" s="38" t="s">
        <v>93</v>
      </c>
      <c r="C68" s="41"/>
      <c r="D68" s="41"/>
      <c r="E68" s="12"/>
      <c r="F68" s="38" t="s">
        <v>94</v>
      </c>
      <c r="G68" s="41"/>
      <c r="H68" s="41"/>
      <c r="I68" s="40"/>
    </row>
    <row r="69" ht="13.5" customHeight="1">
      <c r="A69" s="12"/>
      <c r="B69" s="38" t="s">
        <v>95</v>
      </c>
      <c r="C69" s="41"/>
      <c r="D69" s="41"/>
      <c r="E69" s="12"/>
      <c r="F69" s="38" t="s">
        <v>96</v>
      </c>
      <c r="G69" s="41"/>
      <c r="H69" s="41"/>
      <c r="I69" s="40"/>
    </row>
    <row r="70" ht="13.5" customHeight="1">
      <c r="A70" s="12"/>
      <c r="B70" s="38" t="s">
        <v>97</v>
      </c>
      <c r="C70" s="41"/>
      <c r="D70" s="41"/>
      <c r="E70" s="12"/>
      <c r="F70" s="38" t="s">
        <v>98</v>
      </c>
      <c r="G70" s="41"/>
      <c r="H70" s="41"/>
      <c r="I70" s="40"/>
    </row>
    <row r="71" ht="13.5" customHeight="1">
      <c r="A71" s="12"/>
      <c r="B71" s="38" t="s">
        <v>99</v>
      </c>
      <c r="C71" s="41"/>
      <c r="D71" s="41"/>
      <c r="E71" s="12"/>
      <c r="F71" s="38" t="s">
        <v>100</v>
      </c>
      <c r="G71" s="41"/>
      <c r="H71" s="41"/>
      <c r="I71" s="40"/>
    </row>
    <row r="72" ht="13.5" customHeight="1">
      <c r="A72" s="12"/>
      <c r="B72" s="38" t="s">
        <v>101</v>
      </c>
      <c r="C72" s="41"/>
      <c r="D72" s="41"/>
      <c r="E72" s="12"/>
      <c r="F72" s="50" t="s">
        <v>102</v>
      </c>
      <c r="G72" s="41"/>
      <c r="H72" s="41"/>
      <c r="I72" s="40"/>
    </row>
    <row r="73" ht="13.5" customHeight="1">
      <c r="A73" s="12"/>
      <c r="B73" s="38" t="s">
        <v>103</v>
      </c>
      <c r="C73" s="41"/>
      <c r="D73" s="41"/>
      <c r="E73" s="12"/>
      <c r="F73" s="38" t="s">
        <v>104</v>
      </c>
      <c r="G73" s="41"/>
      <c r="H73" s="41"/>
      <c r="I73" s="40"/>
    </row>
    <row r="74" ht="13.5" customHeight="1">
      <c r="A74" s="12"/>
      <c r="B74" s="38" t="s">
        <v>105</v>
      </c>
      <c r="C74" s="41"/>
      <c r="D74" s="41"/>
      <c r="E74" s="12"/>
      <c r="F74" s="50" t="s">
        <v>106</v>
      </c>
      <c r="G74" s="41"/>
      <c r="H74" s="41"/>
      <c r="I74" s="40"/>
    </row>
    <row r="75" ht="13.5" customHeight="1">
      <c r="A75" s="12"/>
      <c r="B75" s="38" t="s">
        <v>107</v>
      </c>
      <c r="C75" s="41"/>
      <c r="D75" s="41"/>
      <c r="E75" s="12"/>
      <c r="F75" s="51" t="s">
        <v>108</v>
      </c>
      <c r="G75" s="41"/>
      <c r="H75" s="41"/>
      <c r="I75" s="40"/>
    </row>
    <row r="76" ht="13.5" customHeight="1">
      <c r="A76" s="12"/>
      <c r="B76" s="38" t="s">
        <v>109</v>
      </c>
      <c r="C76" s="41"/>
      <c r="D76" s="41"/>
      <c r="E76" s="12"/>
      <c r="F76" s="38" t="s">
        <v>110</v>
      </c>
      <c r="G76" s="41"/>
      <c r="H76" s="41"/>
      <c r="I76" s="40"/>
    </row>
    <row r="77" ht="13.5" customHeight="1">
      <c r="A77" s="12"/>
      <c r="B77" s="38" t="s">
        <v>62</v>
      </c>
      <c r="C77" s="41"/>
      <c r="D77" s="41"/>
      <c r="E77" s="12"/>
      <c r="F77" s="38" t="s">
        <v>111</v>
      </c>
      <c r="G77" s="41"/>
      <c r="H77" s="41"/>
      <c r="I77" s="40"/>
    </row>
    <row r="78" ht="13.5" customHeight="1">
      <c r="A78" s="12"/>
      <c r="B78" s="38" t="s">
        <v>64</v>
      </c>
      <c r="C78" s="41"/>
      <c r="D78" s="41"/>
      <c r="E78" s="12"/>
      <c r="F78" s="38" t="s">
        <v>112</v>
      </c>
      <c r="G78" s="42"/>
      <c r="H78" s="42"/>
      <c r="I78" s="40"/>
    </row>
    <row r="79" ht="13.5" customHeight="1">
      <c r="A79" s="12"/>
      <c r="B79" s="43" t="str">
        <f>"Total "&amp;B63</f>
        <v>Total Ceremony</v>
      </c>
      <c r="C79" s="44">
        <f t="shared" ref="C79:D79" si="8">SUM(C64:C78)</f>
        <v>0</v>
      </c>
      <c r="D79" s="44">
        <f t="shared" si="8"/>
        <v>0</v>
      </c>
      <c r="E79" s="12"/>
      <c r="F79" s="43" t="str">
        <f>"Total "&amp;F63</f>
        <v>Total Stationery</v>
      </c>
      <c r="G79" s="44">
        <f t="shared" ref="G79:H79" si="9">SUM(G64:G78)</f>
        <v>0</v>
      </c>
      <c r="H79" s="44">
        <f t="shared" si="9"/>
        <v>0</v>
      </c>
      <c r="I79" s="40"/>
    </row>
    <row r="80" ht="13.5" customHeight="1">
      <c r="A80" s="12"/>
      <c r="B80" s="12"/>
      <c r="C80" s="12"/>
      <c r="D80" s="12"/>
      <c r="E80" s="12"/>
      <c r="F80" s="12"/>
      <c r="G80" s="12"/>
      <c r="H80" s="12"/>
      <c r="I80" s="40"/>
    </row>
    <row r="81" ht="13.5" customHeight="1">
      <c r="A81" s="12"/>
      <c r="B81" s="12"/>
      <c r="C81" s="30" t="s">
        <v>6</v>
      </c>
      <c r="D81" s="30" t="s">
        <v>7</v>
      </c>
      <c r="E81" s="12"/>
      <c r="F81" s="12"/>
      <c r="G81" s="30" t="s">
        <v>6</v>
      </c>
      <c r="H81" s="30" t="s">
        <v>7</v>
      </c>
      <c r="I81" s="40"/>
    </row>
    <row r="82" ht="13.5" customHeight="1">
      <c r="A82" s="12"/>
      <c r="B82" s="34" t="s">
        <v>113</v>
      </c>
      <c r="C82" s="35">
        <f>Estimator!C16</f>
        <v>0</v>
      </c>
      <c r="D82" s="36"/>
      <c r="E82" s="12"/>
      <c r="F82" s="34" t="s">
        <v>114</v>
      </c>
      <c r="G82" s="35">
        <f>Estimator!C15</f>
        <v>0</v>
      </c>
      <c r="H82" s="36"/>
      <c r="I82" s="40"/>
    </row>
    <row r="83" ht="13.5" customHeight="1">
      <c r="A83" s="12"/>
      <c r="B83" s="38" t="s">
        <v>115</v>
      </c>
      <c r="C83" s="39"/>
      <c r="D83" s="39"/>
      <c r="E83" s="12"/>
      <c r="F83" s="38" t="s">
        <v>14</v>
      </c>
      <c r="G83" s="39"/>
      <c r="H83" s="39"/>
      <c r="I83" s="40"/>
    </row>
    <row r="84" ht="13.5" customHeight="1">
      <c r="A84" s="12"/>
      <c r="B84" s="38" t="s">
        <v>116</v>
      </c>
      <c r="C84" s="41"/>
      <c r="D84" s="41"/>
      <c r="E84" s="12"/>
      <c r="F84" s="38" t="s">
        <v>117</v>
      </c>
      <c r="G84" s="41"/>
      <c r="H84" s="41"/>
      <c r="I84" s="40"/>
    </row>
    <row r="85" ht="13.5" customHeight="1">
      <c r="A85" s="12"/>
      <c r="B85" s="38" t="s">
        <v>118</v>
      </c>
      <c r="C85" s="41"/>
      <c r="D85" s="41"/>
      <c r="E85" s="12"/>
      <c r="F85" s="38" t="s">
        <v>24</v>
      </c>
      <c r="G85" s="41"/>
      <c r="H85" s="41"/>
      <c r="I85" s="40"/>
    </row>
    <row r="86" ht="13.5" customHeight="1">
      <c r="A86" s="12"/>
      <c r="B86" s="38" t="s">
        <v>52</v>
      </c>
      <c r="C86" s="41"/>
      <c r="D86" s="41"/>
      <c r="E86" s="12"/>
      <c r="F86" s="38" t="s">
        <v>119</v>
      </c>
      <c r="G86" s="41"/>
      <c r="H86" s="41"/>
      <c r="I86" s="40"/>
    </row>
    <row r="87" ht="13.5" customHeight="1">
      <c r="A87" s="12"/>
      <c r="B87" s="38" t="s">
        <v>120</v>
      </c>
      <c r="C87" s="42"/>
      <c r="D87" s="42"/>
      <c r="E87" s="12"/>
      <c r="F87" s="38" t="s">
        <v>121</v>
      </c>
      <c r="G87" s="41"/>
      <c r="H87" s="41"/>
      <c r="I87" s="40"/>
    </row>
    <row r="88" ht="13.5" customHeight="1">
      <c r="A88" s="12"/>
      <c r="B88" s="43" t="str">
        <f>"Total "&amp;B82</f>
        <v>Total Honeymoon</v>
      </c>
      <c r="C88" s="44">
        <f t="shared" ref="C88:D88" si="10">SUM(C83:C87)</f>
        <v>0</v>
      </c>
      <c r="D88" s="44">
        <f t="shared" si="10"/>
        <v>0</v>
      </c>
      <c r="E88" s="12"/>
      <c r="F88" s="38" t="s">
        <v>26</v>
      </c>
      <c r="G88" s="41"/>
      <c r="H88" s="41"/>
      <c r="I88" s="40"/>
    </row>
    <row r="89" ht="13.5" customHeight="1">
      <c r="A89" s="12"/>
      <c r="B89" s="12"/>
      <c r="C89" s="12"/>
      <c r="D89" s="12"/>
      <c r="E89" s="12"/>
      <c r="F89" s="38" t="s">
        <v>122</v>
      </c>
      <c r="G89" s="41"/>
      <c r="H89" s="41"/>
      <c r="I89" s="40"/>
    </row>
    <row r="90" ht="13.5" customHeight="1">
      <c r="A90" s="12"/>
      <c r="B90" s="12"/>
      <c r="C90" s="30" t="s">
        <v>6</v>
      </c>
      <c r="D90" s="30" t="s">
        <v>7</v>
      </c>
      <c r="E90" s="12"/>
      <c r="F90" s="38" t="s">
        <v>123</v>
      </c>
      <c r="G90" s="41"/>
      <c r="H90" s="41"/>
      <c r="I90" s="40"/>
    </row>
    <row r="91" ht="13.5" customHeight="1">
      <c r="A91" s="12"/>
      <c r="B91" s="34" t="s">
        <v>120</v>
      </c>
      <c r="C91" s="35">
        <f>Estimator!C17</f>
        <v>250</v>
      </c>
      <c r="D91" s="36"/>
      <c r="E91" s="12"/>
      <c r="F91" s="38" t="s">
        <v>124</v>
      </c>
      <c r="G91" s="41"/>
      <c r="H91" s="41"/>
      <c r="I91" s="40"/>
    </row>
    <row r="92" ht="13.5" customHeight="1">
      <c r="A92" s="12"/>
      <c r="B92" s="38" t="s">
        <v>125</v>
      </c>
      <c r="C92" s="39"/>
      <c r="D92" s="39"/>
      <c r="E92" s="12"/>
      <c r="F92" s="38" t="s">
        <v>42</v>
      </c>
      <c r="G92" s="41"/>
      <c r="H92" s="41"/>
      <c r="I92" s="12"/>
    </row>
    <row r="93" ht="13.5" customHeight="1">
      <c r="A93" s="12"/>
      <c r="B93" s="38" t="s">
        <v>126</v>
      </c>
      <c r="C93" s="41"/>
      <c r="D93" s="41"/>
      <c r="E93" s="12"/>
      <c r="F93" s="38" t="s">
        <v>127</v>
      </c>
      <c r="G93" s="41"/>
      <c r="H93" s="41"/>
      <c r="I93" s="32"/>
    </row>
    <row r="94" ht="13.5" customHeight="1">
      <c r="A94" s="12"/>
      <c r="B94" s="38" t="s">
        <v>128</v>
      </c>
      <c r="C94" s="41"/>
      <c r="D94" s="41"/>
      <c r="E94" s="52" t="s">
        <v>73</v>
      </c>
      <c r="F94" s="38" t="s">
        <v>48</v>
      </c>
      <c r="G94" s="41"/>
      <c r="H94" s="41"/>
      <c r="I94" s="37"/>
    </row>
    <row r="95" ht="13.5" customHeight="1">
      <c r="A95" s="12"/>
      <c r="B95" s="38" t="s">
        <v>129</v>
      </c>
      <c r="C95" s="41"/>
      <c r="D95" s="41"/>
      <c r="E95" s="12"/>
      <c r="F95" s="38" t="s">
        <v>16</v>
      </c>
      <c r="G95" s="41"/>
      <c r="H95" s="41"/>
      <c r="I95" s="40"/>
    </row>
    <row r="96" ht="13.5" customHeight="1">
      <c r="A96" s="12"/>
      <c r="B96" s="51" t="s">
        <v>130</v>
      </c>
      <c r="C96" s="41"/>
      <c r="D96" s="41"/>
      <c r="E96" s="12"/>
      <c r="F96" s="38" t="s">
        <v>36</v>
      </c>
      <c r="G96" s="42"/>
      <c r="H96" s="42"/>
      <c r="I96" s="40"/>
    </row>
    <row r="97" ht="13.5" customHeight="1">
      <c r="A97" s="12"/>
      <c r="B97" s="38" t="s">
        <v>131</v>
      </c>
      <c r="C97" s="41"/>
      <c r="D97" s="41"/>
      <c r="E97" s="12"/>
      <c r="F97" s="43" t="str">
        <f>"Total "&amp;F82</f>
        <v>Total Rehearsal dinner</v>
      </c>
      <c r="G97" s="44">
        <f t="shared" ref="G97:H97" si="11">SUM(G83:G96)</f>
        <v>0</v>
      </c>
      <c r="H97" s="44">
        <f t="shared" si="11"/>
        <v>0</v>
      </c>
      <c r="I97" s="40"/>
    </row>
    <row r="98" ht="13.5" customHeight="1">
      <c r="A98" s="12"/>
      <c r="B98" s="50" t="s">
        <v>132</v>
      </c>
      <c r="C98" s="41"/>
      <c r="D98" s="41"/>
      <c r="E98" s="12"/>
      <c r="F98" s="12"/>
      <c r="G98" s="12"/>
      <c r="H98" s="12"/>
      <c r="I98" s="40"/>
    </row>
    <row r="99" ht="13.5" customHeight="1">
      <c r="A99" s="12"/>
      <c r="B99" s="38" t="s">
        <v>133</v>
      </c>
      <c r="C99" s="41"/>
      <c r="D99" s="41"/>
      <c r="E99" s="12"/>
      <c r="F99" s="12"/>
      <c r="G99" s="12"/>
      <c r="H99" s="12"/>
      <c r="I99" s="12"/>
    </row>
    <row r="100" ht="13.5" customHeight="1">
      <c r="A100" s="12"/>
      <c r="B100" s="38" t="s">
        <v>134</v>
      </c>
      <c r="C100" s="41"/>
      <c r="D100" s="41"/>
      <c r="E100" s="12"/>
      <c r="F100" s="12"/>
      <c r="G100" s="12"/>
      <c r="H100" s="12"/>
      <c r="I100" s="12"/>
    </row>
    <row r="101" ht="13.5" customHeight="1">
      <c r="A101" s="12"/>
      <c r="B101" s="38" t="s">
        <v>135</v>
      </c>
      <c r="C101" s="42"/>
      <c r="D101" s="42"/>
      <c r="E101" s="12"/>
      <c r="F101" s="12"/>
      <c r="G101" s="12"/>
      <c r="H101" s="12"/>
      <c r="I101" s="12"/>
    </row>
    <row r="102" ht="13.5" customHeight="1">
      <c r="A102" s="12"/>
      <c r="B102" s="43" t="str">
        <f>"Total "&amp;B91</f>
        <v>Total Misc</v>
      </c>
      <c r="C102" s="44">
        <f t="shared" ref="C102:D102" si="12">SUM(C92:C101)</f>
        <v>0</v>
      </c>
      <c r="D102" s="44">
        <f t="shared" si="12"/>
        <v>0</v>
      </c>
      <c r="E102" s="12"/>
      <c r="F102" s="12"/>
      <c r="G102" s="12"/>
      <c r="H102" s="12"/>
      <c r="I102" s="12"/>
    </row>
    <row r="103" ht="22.5" customHeight="1">
      <c r="A103" s="12"/>
      <c r="B103" s="12"/>
      <c r="C103" s="12"/>
      <c r="D103" s="12"/>
      <c r="E103" s="12"/>
      <c r="F103" s="12"/>
      <c r="G103" s="12"/>
      <c r="H103" s="12"/>
      <c r="I103" s="12"/>
    </row>
    <row r="104" ht="13.5" customHeight="1">
      <c r="I104" s="53"/>
    </row>
    <row r="105" ht="13.5" customHeight="1"/>
    <row r="106" ht="13.5" customHeight="1"/>
    <row r="107" ht="13.5" customHeight="1"/>
    <row r="108" ht="13.5" customHeight="1"/>
    <row r="109" ht="13.5" customHeight="1"/>
    <row r="110" ht="13.5" customHeight="1">
      <c r="F110" s="53"/>
      <c r="G110" s="53"/>
      <c r="H110" s="53"/>
    </row>
    <row r="111" ht="13.5" customHeight="1">
      <c r="F111" s="53"/>
      <c r="G111" s="53"/>
      <c r="H111" s="53"/>
    </row>
    <row r="112" ht="13.5" customHeight="1">
      <c r="F112" s="53"/>
      <c r="G112" s="53"/>
      <c r="H112" s="53"/>
    </row>
    <row r="113" ht="13.5" customHeight="1">
      <c r="F113" s="53"/>
      <c r="G113" s="53"/>
      <c r="H113" s="53"/>
    </row>
    <row r="114" ht="13.5" customHeight="1">
      <c r="F114" s="53"/>
      <c r="G114" s="53"/>
      <c r="H114" s="53"/>
    </row>
    <row r="115" ht="13.5" customHeight="1">
      <c r="F115" s="53"/>
      <c r="G115" s="53"/>
      <c r="H115" s="53"/>
    </row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mergeCells count="6">
    <mergeCell ref="B1:F1"/>
    <mergeCell ref="B2:E2"/>
    <mergeCell ref="F3:H3"/>
    <mergeCell ref="G10:H10"/>
    <mergeCell ref="B11:E11"/>
    <mergeCell ref="G11:H11"/>
  </mergeCells>
  <printOptions horizontalCentered="1"/>
  <pageMargins bottom="0.35" footer="0.0" header="0.0" left="0.25" right="0.25" top="0.35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4.43" defaultRowHeight="15.0"/>
  <cols>
    <col customWidth="1" min="1" max="1" width="6.43"/>
    <col customWidth="1" min="2" max="2" width="25.0"/>
    <col customWidth="1" min="3" max="3" width="16.43"/>
    <col customWidth="1" min="4" max="4" width="8.86"/>
    <col customWidth="1" min="5" max="5" width="9.71"/>
    <col customWidth="1" min="6" max="6" width="8.71"/>
    <col customWidth="1" min="7" max="7" width="6.43"/>
    <col customWidth="1" min="8" max="26" width="8.71"/>
  </cols>
  <sheetData>
    <row r="1" ht="47.25" customHeight="1">
      <c r="A1" s="54" t="s">
        <v>136</v>
      </c>
      <c r="B1" s="3"/>
      <c r="C1" s="3"/>
      <c r="D1" s="3"/>
      <c r="E1" s="3"/>
      <c r="F1" s="3"/>
      <c r="G1" s="4"/>
      <c r="I1" s="55"/>
    </row>
    <row r="2" ht="13.5" customHeight="1">
      <c r="A2" s="56"/>
      <c r="B2" s="56"/>
      <c r="C2" s="56"/>
      <c r="D2" s="56"/>
      <c r="E2" s="56"/>
      <c r="F2" s="57"/>
      <c r="G2" s="56"/>
      <c r="I2" s="55"/>
    </row>
    <row r="3" ht="13.5" customHeight="1">
      <c r="A3" s="12"/>
      <c r="B3" s="12"/>
      <c r="C3" s="12"/>
      <c r="D3" s="12"/>
      <c r="E3" s="12"/>
      <c r="F3" s="12"/>
      <c r="G3" s="12"/>
      <c r="I3" s="55"/>
    </row>
    <row r="4" ht="22.5" customHeight="1">
      <c r="A4" s="24"/>
      <c r="B4" s="58" t="s">
        <v>137</v>
      </c>
      <c r="C4" s="59">
        <v>5000.0</v>
      </c>
      <c r="D4" s="24"/>
      <c r="E4" s="24"/>
      <c r="F4" s="24"/>
      <c r="G4" s="24"/>
      <c r="H4" s="11"/>
      <c r="I4" s="60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</row>
    <row r="5" ht="13.5" customHeight="1">
      <c r="A5" s="12"/>
      <c r="B5" s="61"/>
      <c r="C5" s="12"/>
      <c r="D5" s="12"/>
      <c r="E5" s="12"/>
      <c r="F5" s="12"/>
      <c r="G5" s="12"/>
      <c r="I5" s="55"/>
    </row>
    <row r="6" ht="13.5" customHeight="1">
      <c r="A6" s="62"/>
      <c r="B6" s="63"/>
      <c r="C6" s="64" t="s">
        <v>138</v>
      </c>
      <c r="D6" s="64" t="s">
        <v>139</v>
      </c>
      <c r="E6" s="16"/>
      <c r="F6" s="64" t="s">
        <v>140</v>
      </c>
      <c r="G6" s="62"/>
      <c r="H6" s="65"/>
      <c r="I6" s="66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  <c r="W6" s="65"/>
      <c r="X6" s="65"/>
      <c r="Y6" s="65"/>
      <c r="Z6" s="65"/>
    </row>
    <row r="7" ht="22.5" customHeight="1">
      <c r="A7" s="24"/>
      <c r="B7" s="67" t="s">
        <v>10</v>
      </c>
      <c r="C7" s="68">
        <f t="shared" ref="C7:C18" si="1">D7*$C$4</f>
        <v>2750</v>
      </c>
      <c r="D7" s="69">
        <v>0.55</v>
      </c>
      <c r="E7" s="70"/>
      <c r="F7" s="71">
        <v>0.55</v>
      </c>
      <c r="G7" s="24"/>
      <c r="H7" s="11"/>
      <c r="I7" s="60" t="s">
        <v>141</v>
      </c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</row>
    <row r="8" ht="22.5" customHeight="1">
      <c r="A8" s="24"/>
      <c r="B8" s="67" t="s">
        <v>9</v>
      </c>
      <c r="C8" s="68">
        <f t="shared" si="1"/>
        <v>500</v>
      </c>
      <c r="D8" s="69">
        <v>0.1</v>
      </c>
      <c r="E8" s="70"/>
      <c r="F8" s="71">
        <v>0.1</v>
      </c>
      <c r="G8" s="24"/>
      <c r="H8" s="11"/>
      <c r="I8" s="60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</row>
    <row r="9" ht="22.5" customHeight="1">
      <c r="A9" s="24"/>
      <c r="B9" s="67" t="s">
        <v>53</v>
      </c>
      <c r="C9" s="68">
        <f t="shared" si="1"/>
        <v>400</v>
      </c>
      <c r="D9" s="69">
        <v>0.08</v>
      </c>
      <c r="E9" s="70"/>
      <c r="F9" s="71">
        <v>0.08</v>
      </c>
      <c r="G9" s="24"/>
      <c r="H9" s="11"/>
      <c r="I9" s="60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</row>
    <row r="10" ht="22.5" customHeight="1">
      <c r="A10" s="24"/>
      <c r="B10" s="67" t="s">
        <v>142</v>
      </c>
      <c r="C10" s="68">
        <f t="shared" si="1"/>
        <v>500</v>
      </c>
      <c r="D10" s="69">
        <v>0.1</v>
      </c>
      <c r="E10" s="70"/>
      <c r="F10" s="71">
        <v>0.1</v>
      </c>
      <c r="G10" s="24"/>
      <c r="H10" s="11"/>
      <c r="I10" s="60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</row>
    <row r="11" ht="22.5" customHeight="1">
      <c r="A11" s="24"/>
      <c r="B11" s="67" t="s">
        <v>77</v>
      </c>
      <c r="C11" s="68">
        <f t="shared" si="1"/>
        <v>150</v>
      </c>
      <c r="D11" s="69">
        <v>0.03</v>
      </c>
      <c r="E11" s="70"/>
      <c r="F11" s="71">
        <v>0.03</v>
      </c>
      <c r="G11" s="24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</row>
    <row r="12" ht="22.5" customHeight="1">
      <c r="A12" s="24"/>
      <c r="B12" s="67" t="s">
        <v>85</v>
      </c>
      <c r="C12" s="68">
        <f t="shared" si="1"/>
        <v>150</v>
      </c>
      <c r="D12" s="69">
        <v>0.03</v>
      </c>
      <c r="E12" s="70"/>
      <c r="F12" s="71">
        <v>0.03</v>
      </c>
      <c r="G12" s="24"/>
      <c r="H12" s="11"/>
      <c r="I12" s="60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ht="22.5" customHeight="1">
      <c r="A13" s="24"/>
      <c r="B13" s="67" t="s">
        <v>70</v>
      </c>
      <c r="C13" s="68">
        <f t="shared" si="1"/>
        <v>150</v>
      </c>
      <c r="D13" s="69">
        <v>0.03</v>
      </c>
      <c r="E13" s="70"/>
      <c r="F13" s="71">
        <v>0.03</v>
      </c>
      <c r="G13" s="24"/>
      <c r="H13" s="11"/>
      <c r="I13" s="60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ht="22.5" customHeight="1">
      <c r="A14" s="24"/>
      <c r="B14" s="67" t="s">
        <v>143</v>
      </c>
      <c r="C14" s="68">
        <f t="shared" si="1"/>
        <v>150</v>
      </c>
      <c r="D14" s="69">
        <v>0.03</v>
      </c>
      <c r="E14" s="70"/>
      <c r="F14" s="71">
        <v>0.03</v>
      </c>
      <c r="G14" s="24"/>
      <c r="H14" s="11"/>
      <c r="I14" s="60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ht="22.5" customHeight="1">
      <c r="A15" s="24"/>
      <c r="B15" s="67" t="s">
        <v>114</v>
      </c>
      <c r="C15" s="68">
        <f t="shared" si="1"/>
        <v>0</v>
      </c>
      <c r="D15" s="69">
        <v>0.0</v>
      </c>
      <c r="E15" s="70"/>
      <c r="F15" s="71">
        <v>0.0</v>
      </c>
      <c r="G15" s="24"/>
      <c r="H15" s="11"/>
      <c r="I15" s="60" t="s">
        <v>144</v>
      </c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ht="22.5" customHeight="1">
      <c r="A16" s="24"/>
      <c r="B16" s="67" t="s">
        <v>113</v>
      </c>
      <c r="C16" s="68">
        <f t="shared" si="1"/>
        <v>0</v>
      </c>
      <c r="D16" s="69">
        <v>0.0</v>
      </c>
      <c r="E16" s="70"/>
      <c r="F16" s="71">
        <v>0.0</v>
      </c>
      <c r="G16" s="24"/>
      <c r="H16" s="11"/>
      <c r="I16" s="60" t="s">
        <v>145</v>
      </c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ht="22.5" customHeight="1">
      <c r="A17" s="24"/>
      <c r="B17" s="67" t="s">
        <v>120</v>
      </c>
      <c r="C17" s="68">
        <f t="shared" si="1"/>
        <v>250</v>
      </c>
      <c r="D17" s="69">
        <v>0.05</v>
      </c>
      <c r="E17" s="70"/>
      <c r="F17" s="71">
        <v>0.05</v>
      </c>
      <c r="G17" s="24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ht="22.5" customHeight="1">
      <c r="A18" s="24"/>
      <c r="B18" s="72" t="s">
        <v>146</v>
      </c>
      <c r="C18" s="73">
        <f t="shared" si="1"/>
        <v>5000</v>
      </c>
      <c r="D18" s="74">
        <f>SUM(D7:D17)</f>
        <v>1</v>
      </c>
      <c r="E18" s="70"/>
      <c r="F18" s="74">
        <f>SUM(F7:F17)</f>
        <v>1</v>
      </c>
      <c r="G18" s="24"/>
      <c r="H18" s="11"/>
      <c r="I18" s="60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ht="13.5" customHeight="1">
      <c r="A19" s="12"/>
      <c r="B19" s="12"/>
      <c r="C19" s="12"/>
      <c r="D19" s="12"/>
      <c r="E19" s="12"/>
      <c r="F19" s="12"/>
      <c r="G19" s="12"/>
      <c r="I19" s="55"/>
    </row>
    <row r="20" ht="13.5" customHeight="1">
      <c r="A20" s="75"/>
      <c r="B20" s="76" t="s">
        <v>147</v>
      </c>
      <c r="C20" s="77"/>
      <c r="D20" s="77"/>
      <c r="E20" s="77"/>
      <c r="F20" s="77"/>
      <c r="G20" s="77"/>
      <c r="I20" s="55"/>
    </row>
    <row r="21" ht="13.5" customHeight="1">
      <c r="A21" s="75"/>
      <c r="B21" s="38" t="s">
        <v>148</v>
      </c>
      <c r="C21" s="78"/>
      <c r="D21" s="78"/>
      <c r="E21" s="78"/>
      <c r="F21" s="78"/>
      <c r="G21" s="78"/>
      <c r="I21" s="55"/>
    </row>
    <row r="22" ht="13.5" customHeight="1">
      <c r="A22" s="75"/>
      <c r="B22" s="38" t="s">
        <v>149</v>
      </c>
      <c r="C22" s="78"/>
      <c r="D22" s="78"/>
      <c r="E22" s="78"/>
      <c r="F22" s="78"/>
      <c r="G22" s="78"/>
      <c r="I22" s="55"/>
    </row>
    <row r="23" ht="13.5" customHeight="1">
      <c r="A23" s="75"/>
      <c r="B23" s="38" t="s">
        <v>150</v>
      </c>
      <c r="C23" s="38"/>
      <c r="D23" s="78"/>
      <c r="E23" s="78"/>
      <c r="F23" s="78"/>
      <c r="G23" s="78"/>
      <c r="I23" s="55"/>
    </row>
    <row r="24" ht="13.5" customHeight="1">
      <c r="A24" s="75"/>
      <c r="B24" s="38" t="s">
        <v>151</v>
      </c>
      <c r="C24" s="78"/>
      <c r="D24" s="78"/>
      <c r="E24" s="78"/>
      <c r="F24" s="78"/>
      <c r="G24" s="78"/>
      <c r="I24" s="55"/>
    </row>
    <row r="25" ht="13.5" customHeight="1">
      <c r="A25" s="75"/>
      <c r="B25" s="49" t="s">
        <v>73</v>
      </c>
      <c r="C25" s="12"/>
      <c r="D25" s="12"/>
      <c r="E25" s="12"/>
      <c r="F25" s="12"/>
      <c r="G25" s="12"/>
      <c r="I25" s="55"/>
    </row>
    <row r="26" ht="13.5" customHeight="1">
      <c r="A26" s="75"/>
      <c r="B26" s="79" t="s">
        <v>152</v>
      </c>
      <c r="C26" s="80"/>
      <c r="D26" s="80"/>
      <c r="E26" s="80"/>
      <c r="F26" s="80"/>
      <c r="G26" s="80"/>
      <c r="I26" s="55"/>
    </row>
    <row r="27" ht="13.5" customHeight="1">
      <c r="A27" s="75"/>
      <c r="B27" s="49" t="s">
        <v>73</v>
      </c>
      <c r="C27" s="12"/>
      <c r="D27" s="12"/>
      <c r="E27" s="12"/>
      <c r="F27" s="12"/>
      <c r="G27" s="12"/>
      <c r="H27" s="53"/>
      <c r="I27" s="55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</row>
    <row r="28" ht="22.5" customHeight="1">
      <c r="A28" s="12"/>
      <c r="B28" s="81"/>
      <c r="C28" s="3"/>
      <c r="D28" s="3"/>
      <c r="E28" s="3"/>
      <c r="F28" s="4"/>
      <c r="G28" s="12"/>
      <c r="H28" s="53"/>
      <c r="I28" s="55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</row>
    <row r="29" ht="13.5" customHeight="1">
      <c r="D29" s="53"/>
    </row>
    <row r="30" ht="13.5" customHeight="1">
      <c r="D30" s="53"/>
    </row>
    <row r="31" ht="13.5" customHeight="1">
      <c r="D31" s="53"/>
    </row>
    <row r="32" ht="13.5" customHeight="1">
      <c r="D32" s="53"/>
    </row>
    <row r="33" ht="13.5" customHeight="1">
      <c r="D33" s="53"/>
    </row>
    <row r="34" ht="13.5" customHeight="1">
      <c r="D34" s="53"/>
    </row>
    <row r="35" ht="13.5" customHeight="1">
      <c r="D35" s="53"/>
    </row>
    <row r="36" ht="13.5" customHeight="1">
      <c r="D36" s="53"/>
    </row>
    <row r="37" ht="13.5" customHeight="1">
      <c r="D37" s="53"/>
    </row>
    <row r="38" ht="13.5" customHeight="1">
      <c r="D38" s="53"/>
    </row>
    <row r="39" ht="13.5" customHeight="1">
      <c r="D39" s="53"/>
    </row>
    <row r="40" ht="13.5" customHeight="1">
      <c r="D40" s="53"/>
    </row>
    <row r="41" ht="13.5" customHeight="1">
      <c r="D41" s="53"/>
    </row>
    <row r="42" ht="13.5" customHeight="1">
      <c r="D42" s="53"/>
    </row>
    <row r="43" ht="13.5" customHeight="1">
      <c r="D43" s="53"/>
    </row>
    <row r="44" ht="13.5" customHeight="1">
      <c r="D44" s="53"/>
    </row>
    <row r="45" ht="13.5" customHeight="1">
      <c r="D45" s="53"/>
    </row>
    <row r="46" ht="13.5" customHeight="1">
      <c r="D46" s="53"/>
    </row>
    <row r="47" ht="13.5" customHeight="1">
      <c r="D47" s="53"/>
    </row>
    <row r="48" ht="13.5" customHeight="1">
      <c r="D48" s="53"/>
    </row>
    <row r="49" ht="13.5" customHeight="1">
      <c r="D49" s="53"/>
    </row>
    <row r="50" ht="13.5" customHeight="1">
      <c r="D50" s="53"/>
    </row>
    <row r="51" ht="13.5" customHeight="1">
      <c r="D51" s="53"/>
    </row>
    <row r="52" ht="13.5" customHeight="1">
      <c r="D52" s="53"/>
    </row>
    <row r="53" ht="13.5" customHeight="1">
      <c r="D53" s="53"/>
    </row>
    <row r="54" ht="13.5" customHeight="1">
      <c r="D54" s="53"/>
    </row>
    <row r="55" ht="13.5" customHeight="1">
      <c r="D55" s="53"/>
    </row>
    <row r="56" ht="13.5" customHeight="1">
      <c r="D56" s="53"/>
    </row>
    <row r="57" ht="13.5" customHeight="1">
      <c r="D57" s="53"/>
    </row>
    <row r="58" ht="13.5" customHeight="1">
      <c r="D58" s="53"/>
    </row>
    <row r="59" ht="13.5" customHeight="1">
      <c r="D59" s="53"/>
    </row>
    <row r="60" ht="13.5" customHeight="1">
      <c r="D60" s="53"/>
    </row>
    <row r="61" ht="13.5" customHeight="1">
      <c r="D61" s="53"/>
    </row>
    <row r="62" ht="13.5" customHeight="1">
      <c r="D62" s="53"/>
    </row>
    <row r="63" ht="13.5" customHeight="1">
      <c r="D63" s="53"/>
    </row>
    <row r="64" ht="13.5" customHeight="1">
      <c r="D64" s="53"/>
    </row>
    <row r="65" ht="13.5" customHeight="1">
      <c r="D65" s="53"/>
    </row>
    <row r="66" ht="13.5" customHeight="1">
      <c r="D66" s="53"/>
    </row>
    <row r="67" ht="13.5" customHeight="1">
      <c r="D67" s="53"/>
    </row>
    <row r="68" ht="13.5" customHeight="1">
      <c r="D68" s="53"/>
    </row>
    <row r="69" ht="13.5" customHeight="1">
      <c r="D69" s="53"/>
    </row>
    <row r="70" ht="13.5" customHeight="1">
      <c r="D70" s="53"/>
    </row>
    <row r="71" ht="13.5" customHeight="1">
      <c r="D71" s="53"/>
    </row>
    <row r="72" ht="13.5" customHeight="1">
      <c r="D72" s="53"/>
    </row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mergeCells count="2">
    <mergeCell ref="A1:G1"/>
    <mergeCell ref="B28:F28"/>
  </mergeCells>
  <conditionalFormatting sqref="C18">
    <cfRule type="cellIs" dxfId="0" priority="1" stopIfTrue="1" operator="greaterThan">
      <formula>$C$4</formula>
    </cfRule>
  </conditionalFormatting>
  <conditionalFormatting sqref="D18">
    <cfRule type="cellIs" dxfId="0" priority="2" stopIfTrue="1" operator="greaterThan">
      <formula>1</formula>
    </cfRule>
  </conditionalFormatting>
  <printOptions horizontalCentered="1"/>
  <pageMargins bottom="0.5" footer="0.0" header="0.0" left="1.0" right="1.0" top="1.0"/>
  <pageSetup fitToHeight="0" orientation="portrait"/>
  <drawing r:id="rId1"/>
</worksheet>
</file>