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SH" sheetId="1" r:id="rId4"/>
    <sheet state="visible" name="CHECK" sheetId="2" r:id="rId5"/>
    <sheet state="visible" name="CREDIT" sheetId="3" r:id="rId6"/>
    <sheet state="visible" name="SAVINGS" sheetId="4" r:id="rId7"/>
    <sheet state="visible" name="Settings" sheetId="5" r:id="rId8"/>
    <sheet state="visible" name="Help" sheetId="6" r:id="rId9"/>
  </sheets>
  <definedNames>
    <definedName name="numList">#REF!</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G5">
      <text>
        <t xml:space="preserve">Verified:
Use this column to mark when you have verified that the balance matches your actual cash amount. If the amount doesn't match, either try to remember where your money went, or enter an adjustment transaction.</t>
      </text>
    </comment>
  </commentList>
</comments>
</file>

<file path=xl/comments2.xml><?xml version="1.0" encoding="utf-8"?>
<comments xmlns:r="http://schemas.openxmlformats.org/officeDocument/2006/relationships" xmlns="http://schemas.openxmlformats.org/spreadsheetml/2006/main">
  <authors>
    <author/>
  </authors>
  <commentList>
    <comment authorId="0" ref="B5">
      <text>
        <t xml:space="preserve">Num:
Use this column to list the check number or other useful abbreviations, such as:
DEP = Deposit
TXFR = Transfer
EFT = Electronic Funds Transfer</t>
      </text>
    </comment>
    <comment authorId="0" ref="J5">
      <text>
        <t xml:space="preserve">Verified / Reconciled:
Use this column when comparing to your bank statement to indicate that the transaction matches your statement.</t>
      </text>
    </comment>
  </commentList>
</comments>
</file>

<file path=xl/comments3.xml><?xml version="1.0" encoding="utf-8"?>
<comments xmlns:r="http://schemas.openxmlformats.org/officeDocument/2006/relationships" xmlns="http://schemas.openxmlformats.org/spreadsheetml/2006/main">
  <authors>
    <author/>
  </authors>
  <commentList>
    <comment authorId="0" ref="I5">
      <text>
        <t xml:space="preserve">Account Balance:
- A Negative balance means YOU owe the person.
- A Positive balance means that the person owes YOU.</t>
      </text>
    </comment>
  </commentList>
</comments>
</file>

<file path=xl/comments4.xml><?xml version="1.0" encoding="utf-8"?>
<comments xmlns:r="http://schemas.openxmlformats.org/officeDocument/2006/relationships" xmlns="http://schemas.openxmlformats.org/spreadsheetml/2006/main">
  <authors>
    <author/>
  </authors>
  <commentList>
    <comment authorId="0" ref="H5">
      <text>
        <t xml:space="preserve">Verified / Reconciled:
Use this column when comparing to your bank statement to indicate that the transaction matches your statement.</t>
      </text>
    </comment>
  </commentList>
</comments>
</file>

<file path=xl/comments5.xml><?xml version="1.0" encoding="utf-8"?>
<comments xmlns:r="http://schemas.openxmlformats.org/officeDocument/2006/relationships" xmlns="http://schemas.openxmlformats.org/spreadsheetml/2006/main">
  <authors>
    <author/>
  </authors>
  <commentList>
    <comment authorId="0" ref="C3">
      <text>
        <t xml:space="preserve">The first date in the list is the current date.</t>
      </text>
    </comment>
  </commentList>
</comments>
</file>

<file path=xl/sharedStrings.xml><?xml version="1.0" encoding="utf-8"?>
<sst xmlns="http://schemas.openxmlformats.org/spreadsheetml/2006/main" count="167" uniqueCount="119">
  <si>
    <t>MY CASH</t>
  </si>
  <si>
    <t>BALANCE</t>
  </si>
  <si>
    <t>TOTAL</t>
  </si>
  <si>
    <t>Allocations</t>
  </si>
  <si>
    <t>Date</t>
  </si>
  <si>
    <t>Purpose / Payee</t>
  </si>
  <si>
    <t>✉ Food</t>
  </si>
  <si>
    <t>✉ Fuel</t>
  </si>
  <si>
    <t>✉ Fun</t>
  </si>
  <si>
    <t>Other</t>
  </si>
  <si>
    <t>✓</t>
  </si>
  <si>
    <t>Amount</t>
  </si>
  <si>
    <t>Cash Balance</t>
  </si>
  <si>
    <t>INSTRUCTIONS / TIPS:</t>
  </si>
  <si>
    <t>Beginning Cash</t>
  </si>
  <si>
    <t>• Customize column labels under Allocations</t>
  </si>
  <si>
    <t>McDonalds</t>
  </si>
  <si>
    <t>• Do not delete the formulas in the gray cells (Amount and Cash Balance)</t>
  </si>
  <si>
    <t>From Checking</t>
  </si>
  <si>
    <t>• To reallocate (move) money from Envelope 1 to Envelope 2</t>
  </si>
  <si>
    <t>Adjustment to Cash</t>
  </si>
  <si>
    <t xml:space="preserve">    • Enter a negative number in Envelope 1</t>
  </si>
  <si>
    <t>Reallocate</t>
  </si>
  <si>
    <t xml:space="preserve">    • Enter a positive number in Envelope 2</t>
  </si>
  <si>
    <t>Babysitting</t>
  </si>
  <si>
    <t xml:space="preserve">    • The Amount should calculate to zero (no change in Account Balance).</t>
  </si>
  <si>
    <t>• Enter an adjustment to correct Cash Balance</t>
  </si>
  <si>
    <t xml:space="preserve">    Occasionally count your cash and if the totals do not match,</t>
  </si>
  <si>
    <t xml:space="preserve">    enter an adjustment to update your Cash Balance, and try to </t>
  </si>
  <si>
    <t xml:space="preserve">    do better about tracking your spending in the future.</t>
  </si>
  <si>
    <t>• To add another column …</t>
  </si>
  <si>
    <t xml:space="preserve">    • Insert the new column BEFORE the Other column</t>
  </si>
  <si>
    <t xml:space="preserve">    • Copy/Paste the Balance formula in row 2, then update the reference.</t>
  </si>
  <si>
    <t>CHECKING ACCOUNT</t>
  </si>
  <si>
    <t>ACCOUNT</t>
  </si>
  <si>
    <t>Num</t>
  </si>
  <si>
    <t>✉ College</t>
  </si>
  <si>
    <t>✉ Savings</t>
  </si>
  <si>
    <t>✉ Clothes</t>
  </si>
  <si>
    <t>✉ Spending</t>
  </si>
  <si>
    <t>✉ Tithing</t>
  </si>
  <si>
    <t>Account Balance</t>
  </si>
  <si>
    <t>Beginning Balance</t>
  </si>
  <si>
    <t>Paycheck</t>
  </si>
  <si>
    <t>• Do not delete the formulas in the gray cells (Amount and Account Balance)</t>
  </si>
  <si>
    <t>Food</t>
  </si>
  <si>
    <t>• To reallocate (move) money from Category 1 to Category 2</t>
  </si>
  <si>
    <t>Interest</t>
  </si>
  <si>
    <t xml:space="preserve">    • Enter a negative number in Category 1</t>
  </si>
  <si>
    <t>Store</t>
  </si>
  <si>
    <t xml:space="preserve">    • Enter a positive number in Category 2</t>
  </si>
  <si>
    <t>Gift Received</t>
  </si>
  <si>
    <t>To Cash</t>
  </si>
  <si>
    <t>To Tithing</t>
  </si>
  <si>
    <t>CREDIT ACCOUNTS</t>
  </si>
  <si>
    <t>Credit Accounts</t>
  </si>
  <si>
    <t>Parents</t>
  </si>
  <si>
    <t>Person 2</t>
  </si>
  <si>
    <t>Person 3</t>
  </si>
  <si>
    <t>Person 4</t>
  </si>
  <si>
    <t>Person 5</t>
  </si>
  <si>
    <t>Total</t>
  </si>
  <si>
    <t>Beginning Balances</t>
  </si>
  <si>
    <t>• Edit column labels under Credit Accounts</t>
  </si>
  <si>
    <t>I borrowed money</t>
  </si>
  <si>
    <t>• Do not delete the formulas in the gray cells (Amount and Total Balance)</t>
  </si>
  <si>
    <t>I paid for groceries for family</t>
  </si>
  <si>
    <t>• Enter a Beginning Balance row if necessary to define current balances.</t>
  </si>
  <si>
    <t>I paid back what I owed</t>
  </si>
  <si>
    <r>
      <rPr>
        <rFont val="Arial"/>
        <color theme="4"/>
        <sz val="11.0"/>
      </rPr>
      <t xml:space="preserve">• A </t>
    </r>
    <r>
      <rPr>
        <rFont val="Arial"/>
        <b/>
        <color theme="4"/>
        <sz val="11.0"/>
      </rPr>
      <t>negative balance</t>
    </r>
    <r>
      <rPr>
        <rFont val="Arial"/>
        <color theme="4"/>
        <sz val="11.0"/>
      </rPr>
      <t xml:space="preserve"> means YOU owe the creditor money.</t>
    </r>
  </si>
  <si>
    <t>I borrowed money for lunch</t>
  </si>
  <si>
    <r>
      <rPr>
        <rFont val="Arial"/>
        <color theme="4"/>
        <sz val="11.0"/>
      </rPr>
      <t xml:space="preserve">• A </t>
    </r>
    <r>
      <rPr>
        <rFont val="Arial"/>
        <b/>
        <color theme="4"/>
        <sz val="11.0"/>
      </rPr>
      <t>positive balance</t>
    </r>
    <r>
      <rPr>
        <rFont val="Arial"/>
        <color theme="4"/>
        <sz val="11.0"/>
      </rPr>
      <t xml:space="preserve"> means that the creditor owes YOU.</t>
    </r>
  </si>
  <si>
    <t>SAVINGS ACCOUNT</t>
  </si>
  <si>
    <t>✉ Fund 1</t>
  </si>
  <si>
    <t>✉ Fund 2</t>
  </si>
  <si>
    <t>✉ Fund 3</t>
  </si>
  <si>
    <t>✉ Fund 4</t>
  </si>
  <si>
    <t>• Customize the labels for Funds under Allocations</t>
  </si>
  <si>
    <t>Reallocate funds</t>
  </si>
  <si>
    <t>• Enter a Beginning Balance to define current amounts in each Fund.</t>
  </si>
  <si>
    <t>• To reallocate (move) money from Fund 1 to Fund 2</t>
  </si>
  <si>
    <t xml:space="preserve">    • Enter a negative number in Fund 1 and a positive number in Fund 2</t>
  </si>
  <si>
    <t>These lists are used to populate the</t>
  </si>
  <si>
    <t>To/From Cash</t>
  </si>
  <si>
    <t>R</t>
  </si>
  <si>
    <t>drop-down boxes.</t>
  </si>
  <si>
    <t>To/From Checking</t>
  </si>
  <si>
    <t>c</t>
  </si>
  <si>
    <t>Allowance</t>
  </si>
  <si>
    <t>You can edit these list as needed.</t>
  </si>
  <si>
    <t>Work</t>
  </si>
  <si>
    <t>The list for the Num column is included in the</t>
  </si>
  <si>
    <t>Gas</t>
  </si>
  <si>
    <t>Register worksheet to the right of the table.</t>
  </si>
  <si>
    <t>Target</t>
  </si>
  <si>
    <t>Amazon</t>
  </si>
  <si>
    <t>HELP</t>
  </si>
  <si>
    <t>About This Spreadsheet</t>
  </si>
  <si>
    <t>This spreadsheet was designed as a basic way for a person to keep track of their cash, what they have in their checking and savings accounts, and what they owe to others.</t>
  </si>
  <si>
    <t>This version of the spreadsheet lets you track your cash, checking account, and savings account using virtual envelopes. This provides a simple way to allocate your money to specific budget categories or savings goals.</t>
  </si>
  <si>
    <t>The Balances at the top of each worksheet represent the current totals forbalances for their respective columns.</t>
  </si>
  <si>
    <t>Getting Started</t>
  </si>
  <si>
    <t>In the CASH, CHECK, and SAVINGS worksheets, update the labels for your different allocation categories.</t>
  </si>
  <si>
    <t>In the CASH, CHECK, and SAVINGS worksheets, enter beginning balances for each separate allocation category.</t>
  </si>
  <si>
    <t>When adding, deleting, inserting, copying, or pasting transactions, you will have fewer errors or problems if you delete/insert/copy/paste the entire row. This is done by first right-clicking on the Row number.</t>
  </si>
  <si>
    <t>Note: The Balance formula will not work if you leave a blank row between transactions.</t>
  </si>
  <si>
    <t>Extending the Table (Adding More Rows)</t>
  </si>
  <si>
    <t>Use the Table drag-handle in the lower-right corner of the table to expand the table down as many rows as you need. The formulas for the balance columns should update automatically, but if they don't, you'll need to copy the formulas down into the new rows you added.</t>
  </si>
  <si>
    <t>Customize the Purpose / Payee List</t>
  </si>
  <si>
    <t>Edit the Purpose / Payee list in the Settings worksheet to control what shows up in the drop-down list.</t>
  </si>
  <si>
    <t>Deleting a Transaction</t>
  </si>
  <si>
    <t>To delete a transaction, right-click on the Row number and select "Delete Row". If you select the Row number and press the Delete key, it will only clear the contents of the row, instead of removing the entire row.</t>
  </si>
  <si>
    <t>Example Entries in the NUM Field</t>
  </si>
  <si>
    <t>2032    (check number)</t>
  </si>
  <si>
    <t>EFT     (electronic funds transfer)</t>
  </si>
  <si>
    <t>DEP    (deposit)</t>
  </si>
  <si>
    <t>TXFR  (transfer to/from other account)</t>
  </si>
  <si>
    <t>CARD (debit/check card)</t>
  </si>
  <si>
    <t>FEE    (bank fees)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</si>
</sst>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00;[Red]\-#,##0.00"/>
    <numFmt numFmtId="165" formatCode="_(* #,##0.00_);_(* \(#,##0.00\);_(* &quot;-&quot;??_);_(@_)"/>
    <numFmt numFmtId="166" formatCode="m/dd/yy"/>
    <numFmt numFmtId="167" formatCode="0.00;[Red]\-0.00"/>
    <numFmt numFmtId="168" formatCode="ddd\ m/d/yy"/>
  </numFmts>
  <fonts count="30">
    <font>
      <sz val="11.0"/>
      <color rgb="FF000000"/>
      <name val="Arial"/>
    </font>
    <font>
      <b/>
      <sz val="18.0"/>
      <color theme="4"/>
      <name val="Arial"/>
    </font>
    <font>
      <sz val="10.0"/>
      <color theme="1"/>
      <name val="Arial"/>
    </font>
    <font>
      <sz val="11.0"/>
      <color theme="1"/>
      <name val="Arial"/>
    </font>
    <font>
      <b/>
      <sz val="12.0"/>
      <color theme="0"/>
      <name val="Arial"/>
    </font>
    <font>
      <b/>
      <sz val="11.0"/>
      <color theme="1"/>
      <name val="Arial"/>
    </font>
    <font>
      <b/>
      <sz val="12.0"/>
      <color theme="1"/>
      <name val="Arial"/>
    </font>
    <font>
      <sz val="11.0"/>
      <color rgb="FF7F7F7F"/>
      <name val="Arial"/>
    </font>
    <font>
      <b/>
      <sz val="10.0"/>
      <color rgb="FFFF0000"/>
      <name val="Arial"/>
    </font>
    <font/>
    <font>
      <b/>
      <sz val="11.0"/>
      <color theme="4"/>
      <name val="Arial"/>
    </font>
    <font>
      <sz val="12.0"/>
      <color theme="1"/>
      <name val="Arial"/>
    </font>
    <font>
      <sz val="14.0"/>
      <color theme="1"/>
      <name val="Verdana"/>
    </font>
    <font>
      <sz val="11.0"/>
      <color theme="4"/>
      <name val="Arial"/>
    </font>
    <font>
      <sz val="8.0"/>
      <color theme="1"/>
      <name val="Arial"/>
    </font>
    <font>
      <sz val="14.0"/>
      <color theme="1"/>
      <name val="Arial"/>
    </font>
    <font>
      <sz val="11.0"/>
      <color theme="1"/>
      <name val="Verdana"/>
    </font>
    <font>
      <sz val="12.0"/>
      <color theme="0"/>
      <name val="Arial"/>
    </font>
    <font>
      <sz val="12.0"/>
      <color theme="0"/>
      <name val="Verdana"/>
    </font>
    <font>
      <i/>
      <sz val="11.0"/>
      <color theme="1"/>
      <name val="Arial"/>
    </font>
    <font>
      <sz val="10.0"/>
      <color rgb="FF2B4575"/>
      <name val="Arial"/>
    </font>
    <font>
      <b/>
      <sz val="18.0"/>
      <color theme="0"/>
      <name val="Arial"/>
    </font>
    <font>
      <sz val="9.0"/>
      <color rgb="FF7F7F7F"/>
      <name val="Arial"/>
    </font>
    <font>
      <sz val="9.0"/>
      <color theme="1"/>
      <name val="Arial"/>
    </font>
    <font>
      <sz val="2.0"/>
      <color rgb="FFFFFFFF"/>
      <name val="Arial"/>
    </font>
    <font>
      <b/>
      <sz val="12.0"/>
      <color rgb="FF234372"/>
      <name val="Arial"/>
    </font>
    <font>
      <sz val="12.0"/>
      <color rgb="FF234372"/>
      <name val="Arial"/>
    </font>
    <font>
      <sz val="14.0"/>
      <color rgb="FF234372"/>
      <name val="Arial"/>
    </font>
    <font>
      <color theme="1"/>
      <name val="Arial"/>
    </font>
    <font>
      <sz val="11.0"/>
      <color theme="1"/>
      <name val="Calibri"/>
    </font>
  </fonts>
  <fills count="9">
    <fill>
      <patternFill patternType="none"/>
    </fill>
    <fill>
      <patternFill patternType="lightGray"/>
    </fill>
    <fill>
      <patternFill patternType="solid">
        <fgColor theme="4"/>
        <bgColor theme="4"/>
      </patternFill>
    </fill>
    <fill>
      <patternFill patternType="solid">
        <fgColor rgb="FFA8BCDE"/>
        <bgColor rgb="FFA8BCDE"/>
      </patternFill>
    </fill>
    <fill>
      <patternFill patternType="solid">
        <fgColor rgb="FF2B4575"/>
        <bgColor rgb="FF2B4575"/>
      </patternFill>
    </fill>
    <fill>
      <patternFill patternType="solid">
        <fgColor rgb="FFF2F2F2"/>
        <bgColor rgb="FFF2F2F2"/>
      </patternFill>
    </fill>
    <fill>
      <patternFill patternType="solid">
        <fgColor rgb="FFD3DDEE"/>
        <bgColor rgb="FFD3DDEE"/>
      </patternFill>
    </fill>
    <fill>
      <patternFill patternType="solid">
        <fgColor rgb="FF3464AB"/>
        <bgColor rgb="FF3464AB"/>
      </patternFill>
    </fill>
    <fill>
      <patternFill patternType="solid">
        <fgColor rgb="FFDEE8F5"/>
        <bgColor rgb="FFDEE8F5"/>
      </patternFill>
    </fill>
  </fills>
  <borders count="10">
    <border/>
    <border>
      <left style="medium">
        <color theme="4"/>
      </left>
      <right/>
      <top style="medium">
        <color theme="4"/>
      </top>
      <bottom style="medium">
        <color theme="4"/>
      </bottom>
    </border>
    <border>
      <left/>
      <right/>
      <top style="medium">
        <color theme="4"/>
      </top>
      <bottom style="medium">
        <color theme="4"/>
      </bottom>
    </border>
    <border>
      <left/>
      <right style="medium">
        <color theme="4"/>
      </right>
      <top style="medium">
        <color theme="4"/>
      </top>
      <bottom style="medium">
        <color theme="4"/>
      </bottom>
    </border>
    <border>
      <left/>
      <top/>
      <bottom/>
    </border>
    <border>
      <top/>
      <bottom/>
    </border>
    <border>
      <right/>
      <top/>
      <bottom/>
    </border>
    <border>
      <left/>
      <right/>
      <top/>
      <bottom/>
    </border>
    <border>
      <left style="thin">
        <color rgb="FFB2B2B2"/>
      </left>
      <right style="thin">
        <color rgb="FFB2B2B2"/>
      </right>
      <top style="thin">
        <color rgb="FFB2B2B2"/>
      </top>
      <bottom style="thin">
        <color rgb="FFB2B2B2"/>
      </bottom>
    </border>
    <border>
      <left/>
      <right/>
      <top/>
      <bottom style="thin">
        <color rgb="FF3464AB"/>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Font="1"/>
    <xf borderId="0" fillId="0" fontId="3" numFmtId="0" xfId="0" applyFont="1"/>
    <xf borderId="0" fillId="0" fontId="2" numFmtId="0" xfId="0" applyAlignment="1" applyFont="1">
      <alignment vertical="center"/>
    </xf>
    <xf borderId="1" fillId="2" fontId="4" numFmtId="0" xfId="0" applyAlignment="1" applyBorder="1" applyFill="1" applyFont="1">
      <alignment horizontal="right" vertical="center"/>
    </xf>
    <xf borderId="2" fillId="3" fontId="5" numFmtId="164" xfId="0" applyAlignment="1" applyBorder="1" applyFill="1" applyFont="1" applyNumberFormat="1">
      <alignment vertical="center"/>
    </xf>
    <xf borderId="2" fillId="2" fontId="4" numFmtId="0" xfId="0" applyAlignment="1" applyBorder="1" applyFont="1">
      <alignment horizontal="right" vertical="center"/>
    </xf>
    <xf borderId="3" fillId="3" fontId="6" numFmtId="165" xfId="0" applyAlignment="1" applyBorder="1" applyFont="1" applyNumberFormat="1">
      <alignment vertical="center"/>
    </xf>
    <xf borderId="0" fillId="0" fontId="7" numFmtId="0" xfId="0" applyAlignment="1" applyFont="1">
      <alignment horizontal="left"/>
    </xf>
    <xf borderId="0" fillId="0" fontId="8" numFmtId="0" xfId="0" applyFont="1"/>
    <xf borderId="4" fillId="3" fontId="5" numFmtId="0" xfId="0" applyAlignment="1" applyBorder="1" applyFont="1">
      <alignment horizontal="center" vertical="center"/>
    </xf>
    <xf borderId="5" fillId="0" fontId="9" numFmtId="0" xfId="0" applyBorder="1" applyFont="1"/>
    <xf borderId="6" fillId="0" fontId="9" numFmtId="0" xfId="0" applyBorder="1" applyFont="1"/>
    <xf borderId="0" fillId="0" fontId="2" numFmtId="0" xfId="0" applyAlignment="1" applyFont="1">
      <alignment horizontal="right"/>
    </xf>
    <xf borderId="0" fillId="0" fontId="5" numFmtId="0" xfId="0" applyAlignment="1" applyFont="1">
      <alignment horizontal="center" vertical="center"/>
    </xf>
    <xf borderId="0" fillId="0" fontId="5" numFmtId="0" xfId="0" applyAlignment="1" applyFont="1">
      <alignment vertical="center"/>
    </xf>
    <xf borderId="7" fillId="4" fontId="5" numFmtId="0" xfId="0" applyAlignment="1" applyBorder="1" applyFill="1" applyFont="1">
      <alignment horizontal="center" shrinkToFit="0" vertical="center" wrapText="1"/>
    </xf>
    <xf borderId="0" fillId="0" fontId="5" numFmtId="0" xfId="0" applyAlignment="1" applyFont="1">
      <alignment horizontal="center" shrinkToFit="0" vertical="center" wrapText="1"/>
    </xf>
    <xf borderId="0" fillId="0" fontId="10" numFmtId="0" xfId="0" applyFont="1"/>
    <xf borderId="8" fillId="0" fontId="11" numFmtId="166" xfId="0" applyAlignment="1" applyBorder="1" applyFont="1" applyNumberFormat="1">
      <alignment horizontal="center" shrinkToFit="1" vertical="center" wrapText="0"/>
    </xf>
    <xf borderId="8" fillId="0" fontId="3" numFmtId="0" xfId="0" applyAlignment="1" applyBorder="1" applyFont="1">
      <alignment shrinkToFit="0" vertical="center" wrapText="1"/>
    </xf>
    <xf borderId="8" fillId="0" fontId="3" numFmtId="164" xfId="0" applyAlignment="1" applyBorder="1" applyFont="1" applyNumberFormat="1">
      <alignment shrinkToFit="0" vertical="center" wrapText="1"/>
    </xf>
    <xf borderId="8" fillId="0" fontId="12" numFmtId="0" xfId="0" applyAlignment="1" applyBorder="1" applyFont="1">
      <alignment horizontal="center" vertical="center"/>
    </xf>
    <xf borderId="8" fillId="5" fontId="3" numFmtId="164" xfId="0" applyAlignment="1" applyBorder="1" applyFill="1" applyFont="1" applyNumberFormat="1">
      <alignment horizontal="right" vertical="center"/>
    </xf>
    <xf borderId="8" fillId="5" fontId="11" numFmtId="167" xfId="0" applyAlignment="1" applyBorder="1" applyFont="1" applyNumberFormat="1">
      <alignment horizontal="right" vertical="center"/>
    </xf>
    <xf borderId="0" fillId="0" fontId="13" numFmtId="0" xfId="0" applyAlignment="1" applyFont="1">
      <alignment vertical="center"/>
    </xf>
    <xf borderId="0" fillId="0" fontId="2" numFmtId="165" xfId="0" applyAlignment="1" applyFont="1" applyNumberFormat="1">
      <alignment horizontal="right"/>
    </xf>
    <xf borderId="3" fillId="3" fontId="5" numFmtId="164" xfId="0" applyAlignment="1" applyBorder="1" applyFont="1" applyNumberFormat="1">
      <alignment vertical="center"/>
    </xf>
    <xf borderId="0" fillId="0" fontId="2" numFmtId="164" xfId="0" applyFont="1" applyNumberFormat="1"/>
    <xf borderId="0" fillId="0" fontId="14" numFmtId="0" xfId="0" applyAlignment="1" applyFont="1">
      <alignment horizontal="left" vertical="center"/>
    </xf>
    <xf borderId="8" fillId="0" fontId="11" numFmtId="0" xfId="0" applyAlignment="1" applyBorder="1" applyFont="1">
      <alignment horizontal="center" vertical="center"/>
    </xf>
    <xf borderId="8" fillId="0" fontId="3" numFmtId="164" xfId="0" applyAlignment="1" applyBorder="1" applyFont="1" applyNumberFormat="1">
      <alignment vertical="center"/>
    </xf>
    <xf borderId="8" fillId="0" fontId="15" numFmtId="0" xfId="0" applyAlignment="1" applyBorder="1" applyFont="1">
      <alignment horizontal="center" vertical="center"/>
    </xf>
    <xf borderId="8" fillId="0" fontId="3" numFmtId="16" xfId="0" applyAlignment="1" applyBorder="1" applyFont="1" applyNumberFormat="1">
      <alignment shrinkToFit="0" vertical="center" wrapText="1"/>
    </xf>
    <xf borderId="0" fillId="0" fontId="2" numFmtId="167" xfId="0" applyFont="1" applyNumberFormat="1"/>
    <xf borderId="2" fillId="2" fontId="4" numFmtId="0" xfId="0" applyAlignment="1" applyBorder="1" applyFont="1">
      <alignment horizontal="center" vertical="center"/>
    </xf>
    <xf borderId="3" fillId="3" fontId="6" numFmtId="164" xfId="0" applyAlignment="1" applyBorder="1" applyFont="1" applyNumberFormat="1">
      <alignment vertical="center"/>
    </xf>
    <xf borderId="0" fillId="0" fontId="16" numFmtId="0" xfId="0" applyAlignment="1" applyFont="1">
      <alignment horizontal="center" vertical="center"/>
    </xf>
    <xf borderId="8" fillId="0" fontId="11" numFmtId="164" xfId="0" applyAlignment="1" applyBorder="1" applyFont="1" applyNumberFormat="1">
      <alignment vertical="center"/>
    </xf>
    <xf borderId="8" fillId="5" fontId="11" numFmtId="164" xfId="0" applyAlignment="1" applyBorder="1" applyFont="1" applyNumberFormat="1">
      <alignment horizontal="right" vertical="center"/>
    </xf>
    <xf borderId="7" fillId="2" fontId="17" numFmtId="0" xfId="0" applyAlignment="1" applyBorder="1" applyFont="1">
      <alignment horizontal="center" vertical="center"/>
    </xf>
    <xf borderId="0" fillId="0" fontId="3" numFmtId="0" xfId="0" applyAlignment="1" applyFont="1">
      <alignment vertical="center"/>
    </xf>
    <xf borderId="7" fillId="2" fontId="18" numFmtId="0" xfId="0" applyAlignment="1" applyBorder="1" applyFont="1">
      <alignment horizontal="center" vertical="center"/>
    </xf>
    <xf borderId="7" fillId="6" fontId="19" numFmtId="0" xfId="0" applyBorder="1" applyFill="1" applyFont="1"/>
    <xf borderId="7" fillId="5" fontId="3" numFmtId="0" xfId="0" applyAlignment="1" applyBorder="1" applyFont="1">
      <alignment horizontal="center"/>
    </xf>
    <xf borderId="7" fillId="5" fontId="16" numFmtId="0" xfId="0" applyAlignment="1" applyBorder="1" applyFont="1">
      <alignment horizontal="center"/>
    </xf>
    <xf borderId="7" fillId="6" fontId="3" numFmtId="0" xfId="0" applyBorder="1" applyFont="1"/>
    <xf borderId="7" fillId="5" fontId="3" numFmtId="168" xfId="0" applyAlignment="1" applyBorder="1" applyFont="1" applyNumberFormat="1">
      <alignment horizontal="center"/>
    </xf>
    <xf borderId="0" fillId="0" fontId="20" numFmtId="0" xfId="0" applyAlignment="1" applyFont="1">
      <alignment horizontal="left"/>
    </xf>
    <xf borderId="9" fillId="7" fontId="21" numFmtId="0" xfId="0" applyAlignment="1" applyBorder="1" applyFill="1" applyFont="1">
      <alignment horizontal="left" vertical="center"/>
    </xf>
    <xf borderId="0" fillId="0" fontId="22" numFmtId="0" xfId="0" applyAlignment="1" applyFont="1">
      <alignment horizontal="right" vertical="center"/>
    </xf>
    <xf borderId="0" fillId="0" fontId="23" numFmtId="0" xfId="0" applyFont="1"/>
    <xf borderId="0" fillId="0" fontId="24" numFmtId="0" xfId="0" applyFont="1"/>
    <xf borderId="7" fillId="8" fontId="25" numFmtId="0" xfId="0" applyAlignment="1" applyBorder="1" applyFill="1" applyFont="1">
      <alignment vertical="center"/>
    </xf>
    <xf borderId="7" fillId="8" fontId="26" numFmtId="0" xfId="0" applyAlignment="1" applyBorder="1" applyFont="1">
      <alignment vertical="center"/>
    </xf>
    <xf borderId="7" fillId="8" fontId="27" numFmtId="0" xfId="0" applyAlignment="1" applyBorder="1" applyFont="1">
      <alignment vertical="center"/>
    </xf>
    <xf borderId="0" fillId="0" fontId="3" numFmtId="0" xfId="0" applyAlignment="1" applyFont="1">
      <alignment shrinkToFit="0" wrapText="1"/>
    </xf>
    <xf borderId="0" fillId="0" fontId="3" numFmtId="0" xfId="0" applyAlignment="1" applyFont="1">
      <alignment horizontal="left"/>
    </xf>
    <xf borderId="0" fillId="0" fontId="28" numFmtId="0" xfId="0" applyFont="1"/>
    <xf borderId="0" fillId="0" fontId="3" numFmtId="0" xfId="0" applyAlignment="1" applyFont="1">
      <alignment shrinkToFit="0" vertical="top" wrapText="1"/>
    </xf>
    <xf borderId="0" fillId="0" fontId="14" numFmtId="0" xfId="0" applyFont="1"/>
    <xf borderId="0" fillId="0" fontId="29" numFmtId="0" xfId="0" applyFont="1"/>
  </cellXfs>
  <cellStyles count="1">
    <cellStyle xfId="0" name="Normal" builtinId="0"/>
  </cellStyles>
  <dxfs count="5">
    <dxf>
      <font/>
      <fill>
        <patternFill patternType="none"/>
      </fill>
      <border/>
    </dxf>
    <dxf>
      <font/>
      <fill>
        <patternFill patternType="solid">
          <fgColor theme="4"/>
          <bgColor theme="4"/>
        </patternFill>
      </fill>
      <border/>
    </dxf>
    <dxf>
      <font/>
      <fill>
        <patternFill patternType="solid">
          <fgColor rgb="FFD3DDEE"/>
          <bgColor rgb="FFD3DDEE"/>
        </patternFill>
      </fill>
      <border/>
    </dxf>
    <dxf>
      <font/>
      <fill>
        <patternFill patternType="solid">
          <fgColor theme="0"/>
          <bgColor theme="0"/>
        </patternFill>
      </fill>
      <border/>
    </dxf>
    <dxf>
      <font>
        <color theme="0"/>
      </font>
      <fill>
        <patternFill patternType="solid">
          <fgColor rgb="FFFF0000"/>
          <bgColor rgb="FFFF0000"/>
        </patternFill>
      </fill>
      <border/>
    </dxf>
  </dxfs>
  <tableStyles count="4">
    <tableStyle count="4" pivot="0" name="CASH-style">
      <tableStyleElement dxfId="1" type="headerRow"/>
      <tableStyleElement dxfId="2" type="firstRowStripe"/>
      <tableStyleElement dxfId="2" type="secondRowStripe"/>
      <tableStyleElement dxfId="3" type="totalRow"/>
    </tableStyle>
    <tableStyle count="3" pivot="0" name="CHECK-style">
      <tableStyleElement dxfId="1" type="headerRow"/>
      <tableStyleElement dxfId="2" type="firstRowStripe"/>
      <tableStyleElement dxfId="2" type="secondRowStripe"/>
    </tableStyle>
    <tableStyle count="3" pivot="0" name="CREDIT-style">
      <tableStyleElement dxfId="1" type="headerRow"/>
      <tableStyleElement dxfId="2" type="firstRowStripe"/>
      <tableStyleElement dxfId="2" type="secondRowStripe"/>
    </tableStyle>
    <tableStyle count="3" pivot="0" name="SAVINGS-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totalsRowCount="1" ref="A5:I41" displayName="Table_1" id="1">
  <tableColumns count="9">
    <tableColumn name="Date" id="1"/>
    <tableColumn name="Purpose / Payee" id="2"/>
    <tableColumn name="✉ Food" id="3"/>
    <tableColumn name="✉ Fuel" id="4"/>
    <tableColumn name="✉ Fun" id="5"/>
    <tableColumn name="Other" id="6"/>
    <tableColumn name="✓" id="7"/>
    <tableColumn totalsRowFunction="custom" name="Amount" id="8"/>
    <tableColumn totalsRowFunction="custom" name="Cash Balance" id="9"/>
  </tableColumns>
  <tableStyleInfo name="CASH-style" showColumnStripes="0" showFirstColumn="1" showLastColumn="1" showRowStripes="1"/>
</table>
</file>

<file path=xl/tables/table2.xml><?xml version="1.0" encoding="utf-8"?>
<table xmlns="http://schemas.openxmlformats.org/spreadsheetml/2006/main" ref="A5:L41" displayName="Table_2" id="2">
  <tableColumns count="12">
    <tableColumn name="Date" id="1"/>
    <tableColumn name="Num" id="2"/>
    <tableColumn name="Purpose / Payee" id="3"/>
    <tableColumn name="✉ College" id="4"/>
    <tableColumn name="✉ Savings" id="5"/>
    <tableColumn name="✉ Clothes" id="6"/>
    <tableColumn name="✉ Spending" id="7"/>
    <tableColumn name="✉ Tithing" id="8"/>
    <tableColumn name="Other" id="9"/>
    <tableColumn name="✓" id="10"/>
    <tableColumn name="Amount" id="11"/>
    <tableColumn name="Account Balance" id="12"/>
  </tableColumns>
  <tableStyleInfo name="CHECK-style" showColumnStripes="0" showFirstColumn="1" showLastColumn="1" showRowStripes="1"/>
</table>
</file>

<file path=xl/tables/table3.xml><?xml version="1.0" encoding="utf-8"?>
<table xmlns="http://schemas.openxmlformats.org/spreadsheetml/2006/main" ref="A5:J41" displayName="Table_3" id="3">
  <tableColumns count="10">
    <tableColumn name="Date" id="1"/>
    <tableColumn name="Purpose / Payee" id="2"/>
    <tableColumn name="Parents" id="3"/>
    <tableColumn name="Person 2" id="4"/>
    <tableColumn name="Person 3" id="5"/>
    <tableColumn name="Person 4" id="6"/>
    <tableColumn name="Person 5" id="7"/>
    <tableColumn name="✓" id="8"/>
    <tableColumn name="Amount" id="9"/>
    <tableColumn name="Total" id="10"/>
  </tableColumns>
  <tableStyleInfo name="CREDIT-style" showColumnStripes="0" showFirstColumn="1" showLastColumn="1" showRowStripes="1"/>
</table>
</file>

<file path=xl/tables/table4.xml><?xml version="1.0" encoding="utf-8"?>
<table xmlns="http://schemas.openxmlformats.org/spreadsheetml/2006/main" ref="A5:J41" displayName="Table_4" id="4">
  <tableColumns count="10">
    <tableColumn name="Date" id="1"/>
    <tableColumn name="Purpose / Payee" id="2"/>
    <tableColumn name="✉ Fund 1" id="3"/>
    <tableColumn name="✉ Fund 2" id="4"/>
    <tableColumn name="✉ Fund 3" id="5"/>
    <tableColumn name="✉ Fund 4" id="6"/>
    <tableColumn name="Other" id="7"/>
    <tableColumn name="✓" id="8"/>
    <tableColumn name="Amount" id="9"/>
    <tableColumn name="Account Balance" id="10"/>
  </tableColumns>
  <tableStyleInfo name="SAVING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5"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 Id="rId5"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3.xml"/><Relationship Id="rId3" Type="http://schemas.openxmlformats.org/officeDocument/2006/relationships/vmlDrawing" Target="../drawings/vmlDrawing3.vml"/><Relationship Id="rId5"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4.xml"/><Relationship Id="rId3" Type="http://schemas.openxmlformats.org/officeDocument/2006/relationships/vmlDrawing" Target="../drawings/vmlDrawing4.vml"/><Relationship Id="rId5"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5.xml"/><Relationship Id="rId3"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5.0" topLeftCell="A6" activePane="bottomLeft" state="frozen"/>
      <selection activeCell="B7" sqref="B7" pane="bottomLeft"/>
    </sheetView>
  </sheetViews>
  <sheetFormatPr customHeight="1" defaultColWidth="12.63" defaultRowHeight="15.0"/>
  <cols>
    <col customWidth="1" min="1" max="1" width="11.25"/>
    <col customWidth="1" min="2" max="2" width="21.75"/>
    <col customWidth="1" min="3" max="6" width="9.88"/>
    <col customWidth="1" min="7" max="7" width="4.13"/>
    <col customWidth="1" min="8" max="8" width="10.25"/>
    <col customWidth="1" min="9" max="9" width="11.0"/>
    <col customWidth="1" min="10" max="10" width="10.38"/>
    <col customWidth="1" min="11" max="11" width="34.25"/>
    <col customWidth="1" min="12" max="26" width="9.0"/>
  </cols>
  <sheetData>
    <row r="1" ht="12.75" customHeight="1">
      <c r="A1" s="1" t="s">
        <v>0</v>
      </c>
      <c r="B1" s="1"/>
      <c r="C1" s="1"/>
      <c r="D1" s="1"/>
      <c r="E1" s="1"/>
      <c r="F1" s="1"/>
      <c r="G1" s="1"/>
      <c r="H1" s="1"/>
      <c r="I1" s="1"/>
      <c r="J1" s="2"/>
      <c r="K1" s="3"/>
      <c r="L1" s="2"/>
      <c r="M1" s="2"/>
      <c r="N1" s="2"/>
      <c r="O1" s="2"/>
      <c r="P1" s="2"/>
      <c r="Q1" s="2"/>
      <c r="R1" s="2"/>
      <c r="S1" s="2"/>
      <c r="T1" s="2"/>
      <c r="U1" s="2"/>
      <c r="V1" s="2"/>
      <c r="W1" s="2"/>
      <c r="X1" s="2"/>
      <c r="Y1" s="2"/>
      <c r="Z1" s="2"/>
    </row>
    <row r="2" ht="18.75" customHeight="1">
      <c r="A2" s="4"/>
      <c r="B2" s="5" t="s">
        <v>1</v>
      </c>
      <c r="C2" s="6">
        <f t="shared" ref="C2:F2" si="1">SUM(C5:C10000)</f>
        <v>32</v>
      </c>
      <c r="D2" s="6">
        <f t="shared" si="1"/>
        <v>40</v>
      </c>
      <c r="E2" s="6">
        <f t="shared" si="1"/>
        <v>5</v>
      </c>
      <c r="F2" s="6">
        <f t="shared" si="1"/>
        <v>44.5</v>
      </c>
      <c r="G2" s="7"/>
      <c r="H2" s="7" t="s">
        <v>2</v>
      </c>
      <c r="I2" s="8">
        <f>VLOOKUP(9.E+100,CASH!$I$6:$I$41,1)</f>
        <v>121.5</v>
      </c>
      <c r="J2" s="4"/>
      <c r="K2" s="9"/>
      <c r="L2" s="4"/>
      <c r="M2" s="4"/>
      <c r="N2" s="4"/>
      <c r="O2" s="4"/>
      <c r="P2" s="4"/>
      <c r="Q2" s="4"/>
      <c r="R2" s="4"/>
      <c r="S2" s="4"/>
      <c r="T2" s="4"/>
      <c r="U2" s="4"/>
      <c r="V2" s="4"/>
      <c r="W2" s="4"/>
      <c r="X2" s="4"/>
      <c r="Y2" s="4"/>
      <c r="Z2" s="4"/>
    </row>
    <row r="3" ht="12.75" customHeight="1">
      <c r="A3" s="2"/>
      <c r="B3" s="2"/>
      <c r="C3" s="2"/>
      <c r="D3" s="2"/>
      <c r="E3" s="2"/>
      <c r="F3" s="2"/>
      <c r="G3" s="2"/>
      <c r="H3" s="2"/>
      <c r="I3" s="2"/>
      <c r="J3" s="2"/>
      <c r="K3" s="10"/>
      <c r="L3" s="2"/>
      <c r="M3" s="2"/>
      <c r="N3" s="2"/>
      <c r="O3" s="2"/>
      <c r="P3" s="2"/>
      <c r="Q3" s="2"/>
      <c r="R3" s="2"/>
      <c r="S3" s="2"/>
      <c r="T3" s="2"/>
      <c r="U3" s="2"/>
      <c r="V3" s="2"/>
      <c r="W3" s="2"/>
      <c r="X3" s="2"/>
      <c r="Y3" s="2"/>
      <c r="Z3" s="2"/>
    </row>
    <row r="4" ht="12.75" customHeight="1">
      <c r="A4" s="2"/>
      <c r="B4" s="2"/>
      <c r="C4" s="11" t="s">
        <v>3</v>
      </c>
      <c r="D4" s="12"/>
      <c r="E4" s="12"/>
      <c r="F4" s="13"/>
      <c r="G4" s="3"/>
      <c r="H4" s="14"/>
      <c r="I4" s="2"/>
      <c r="J4" s="2"/>
      <c r="K4" s="2"/>
      <c r="L4" s="2"/>
      <c r="M4" s="2"/>
      <c r="N4" s="2"/>
      <c r="O4" s="2"/>
      <c r="P4" s="2"/>
      <c r="Q4" s="2"/>
      <c r="R4" s="2"/>
      <c r="S4" s="2"/>
      <c r="T4" s="2"/>
      <c r="U4" s="2"/>
      <c r="V4" s="2"/>
      <c r="W4" s="2"/>
      <c r="X4" s="2"/>
      <c r="Y4" s="2"/>
      <c r="Z4" s="2"/>
    </row>
    <row r="5" ht="12.75" customHeight="1">
      <c r="A5" s="15" t="s">
        <v>4</v>
      </c>
      <c r="B5" s="16" t="s">
        <v>5</v>
      </c>
      <c r="C5" s="17" t="s">
        <v>6</v>
      </c>
      <c r="D5" s="17" t="s">
        <v>7</v>
      </c>
      <c r="E5" s="17" t="s">
        <v>8</v>
      </c>
      <c r="F5" s="17" t="s">
        <v>9</v>
      </c>
      <c r="G5" s="18" t="s">
        <v>10</v>
      </c>
      <c r="H5" s="18" t="s">
        <v>11</v>
      </c>
      <c r="I5" s="18" t="s">
        <v>12</v>
      </c>
      <c r="J5" s="2"/>
      <c r="K5" s="19" t="s">
        <v>13</v>
      </c>
      <c r="L5" s="2"/>
      <c r="M5" s="2"/>
      <c r="N5" s="2"/>
      <c r="O5" s="2"/>
      <c r="P5" s="2"/>
      <c r="Q5" s="2"/>
      <c r="R5" s="2"/>
      <c r="S5" s="2"/>
      <c r="T5" s="2"/>
      <c r="U5" s="2"/>
      <c r="V5" s="2"/>
      <c r="W5" s="2"/>
      <c r="X5" s="2"/>
      <c r="Y5" s="2"/>
      <c r="Z5" s="2"/>
    </row>
    <row r="6" ht="12.75" customHeight="1">
      <c r="A6" s="20">
        <v>43466.0</v>
      </c>
      <c r="B6" s="21" t="s">
        <v>14</v>
      </c>
      <c r="C6" s="22">
        <v>30.0</v>
      </c>
      <c r="D6" s="22"/>
      <c r="E6" s="22"/>
      <c r="F6" s="22">
        <v>40.0</v>
      </c>
      <c r="G6" s="23" t="s">
        <v>10</v>
      </c>
      <c r="H6" s="24">
        <f>IF(ISBLANK(CASH!$A6)," - ",SUM(CASH!$C6:$F6))</f>
        <v>70</v>
      </c>
      <c r="I6" s="25">
        <f t="shared" ref="I6:I41" si="2">IF(ISBLANK(A6)," - ",SUM($H$5:OFFSET(H6,0,0,1,1)))</f>
        <v>70</v>
      </c>
      <c r="J6" s="4"/>
      <c r="K6" s="26" t="s">
        <v>15</v>
      </c>
      <c r="L6" s="4"/>
      <c r="M6" s="4"/>
      <c r="N6" s="4"/>
      <c r="O6" s="4"/>
      <c r="P6" s="4"/>
      <c r="Q6" s="4"/>
      <c r="R6" s="4"/>
      <c r="S6" s="4"/>
      <c r="T6" s="4"/>
      <c r="U6" s="4"/>
      <c r="V6" s="4"/>
      <c r="W6" s="4"/>
      <c r="X6" s="4"/>
      <c r="Y6" s="4"/>
      <c r="Z6" s="4"/>
    </row>
    <row r="7" ht="12.75" customHeight="1">
      <c r="A7" s="20">
        <v>43501.0</v>
      </c>
      <c r="B7" s="21" t="s">
        <v>16</v>
      </c>
      <c r="C7" s="22">
        <v>-8.0</v>
      </c>
      <c r="D7" s="22"/>
      <c r="E7" s="22"/>
      <c r="F7" s="22"/>
      <c r="G7" s="23"/>
      <c r="H7" s="24">
        <f>IF(ISBLANK(CASH!$A7)," - ",SUM(CASH!$C7:$F7))</f>
        <v>-8</v>
      </c>
      <c r="I7" s="25">
        <f t="shared" si="2"/>
        <v>62</v>
      </c>
      <c r="J7" s="4"/>
      <c r="K7" s="26" t="s">
        <v>17</v>
      </c>
      <c r="L7" s="4"/>
      <c r="M7" s="4"/>
      <c r="N7" s="4"/>
      <c r="O7" s="4"/>
      <c r="P7" s="4"/>
      <c r="Q7" s="4"/>
      <c r="R7" s="4"/>
      <c r="S7" s="4"/>
      <c r="T7" s="4"/>
      <c r="U7" s="4"/>
      <c r="V7" s="4"/>
      <c r="W7" s="4"/>
      <c r="X7" s="4"/>
      <c r="Y7" s="4"/>
      <c r="Z7" s="4"/>
    </row>
    <row r="8" ht="12.75" customHeight="1">
      <c r="A8" s="20">
        <v>43511.0</v>
      </c>
      <c r="B8" s="21" t="s">
        <v>18</v>
      </c>
      <c r="C8" s="22">
        <v>10.0</v>
      </c>
      <c r="D8" s="22">
        <v>30.0</v>
      </c>
      <c r="E8" s="22">
        <v>15.0</v>
      </c>
      <c r="F8" s="22"/>
      <c r="G8" s="23"/>
      <c r="H8" s="24">
        <f>IF(ISBLANK(CASH!$A8)," - ",SUM(CASH!$C8:$F8))</f>
        <v>55</v>
      </c>
      <c r="I8" s="25">
        <f t="shared" si="2"/>
        <v>117</v>
      </c>
      <c r="J8" s="4"/>
      <c r="K8" s="26" t="s">
        <v>19</v>
      </c>
      <c r="L8" s="4"/>
      <c r="M8" s="4"/>
      <c r="N8" s="4"/>
      <c r="O8" s="4"/>
      <c r="P8" s="4"/>
      <c r="Q8" s="4"/>
      <c r="R8" s="4"/>
      <c r="S8" s="4"/>
      <c r="T8" s="4"/>
      <c r="U8" s="4"/>
      <c r="V8" s="4"/>
      <c r="W8" s="4"/>
      <c r="X8" s="4"/>
      <c r="Y8" s="4"/>
      <c r="Z8" s="4"/>
    </row>
    <row r="9" ht="12.75" customHeight="1">
      <c r="A9" s="20">
        <v>43525.0</v>
      </c>
      <c r="B9" s="21" t="s">
        <v>20</v>
      </c>
      <c r="C9" s="22"/>
      <c r="D9" s="22"/>
      <c r="E9" s="22"/>
      <c r="F9" s="22">
        <v>-13.5</v>
      </c>
      <c r="G9" s="23"/>
      <c r="H9" s="24">
        <f>IF(ISBLANK(CASH!$A9)," - ",SUM(CASH!$C9:$F9))</f>
        <v>-13.5</v>
      </c>
      <c r="I9" s="25">
        <f t="shared" si="2"/>
        <v>103.5</v>
      </c>
      <c r="J9" s="4"/>
      <c r="K9" s="26" t="s">
        <v>21</v>
      </c>
      <c r="L9" s="4"/>
      <c r="M9" s="4"/>
      <c r="N9" s="4"/>
      <c r="O9" s="4"/>
      <c r="P9" s="4"/>
      <c r="Q9" s="4"/>
      <c r="R9" s="4"/>
      <c r="S9" s="4"/>
      <c r="T9" s="4"/>
      <c r="U9" s="4"/>
      <c r="V9" s="4"/>
      <c r="W9" s="4"/>
      <c r="X9" s="4"/>
      <c r="Y9" s="4"/>
      <c r="Z9" s="4"/>
    </row>
    <row r="10" ht="12.75" customHeight="1">
      <c r="A10" s="20">
        <v>43529.0</v>
      </c>
      <c r="B10" s="21" t="s">
        <v>22</v>
      </c>
      <c r="C10" s="22"/>
      <c r="D10" s="22">
        <v>10.0</v>
      </c>
      <c r="E10" s="22">
        <v>-10.0</v>
      </c>
      <c r="F10" s="22"/>
      <c r="G10" s="23"/>
      <c r="H10" s="24">
        <f>IF(ISBLANK(CASH!$A10)," - ",SUM(CASH!$C10:$F10))</f>
        <v>0</v>
      </c>
      <c r="I10" s="25">
        <f t="shared" si="2"/>
        <v>103.5</v>
      </c>
      <c r="J10" s="4"/>
      <c r="K10" s="26" t="s">
        <v>23</v>
      </c>
      <c r="L10" s="4"/>
      <c r="M10" s="4"/>
      <c r="N10" s="4"/>
      <c r="O10" s="4"/>
      <c r="P10" s="4"/>
      <c r="Q10" s="4"/>
      <c r="R10" s="4"/>
      <c r="S10" s="4"/>
      <c r="T10" s="4"/>
      <c r="U10" s="4"/>
      <c r="V10" s="4"/>
      <c r="W10" s="4"/>
      <c r="X10" s="4"/>
      <c r="Y10" s="4"/>
      <c r="Z10" s="4"/>
    </row>
    <row r="11" ht="12.75" customHeight="1">
      <c r="A11" s="20">
        <v>43534.0</v>
      </c>
      <c r="B11" s="21" t="s">
        <v>24</v>
      </c>
      <c r="C11" s="22"/>
      <c r="D11" s="22"/>
      <c r="E11" s="22"/>
      <c r="F11" s="22">
        <v>18.0</v>
      </c>
      <c r="G11" s="23"/>
      <c r="H11" s="24">
        <f>IF(ISBLANK(CASH!$A11)," - ",SUM(CASH!$C11:$F11))</f>
        <v>18</v>
      </c>
      <c r="I11" s="25">
        <f t="shared" si="2"/>
        <v>121.5</v>
      </c>
      <c r="J11" s="4"/>
      <c r="K11" s="26" t="s">
        <v>25</v>
      </c>
      <c r="L11" s="4"/>
      <c r="M11" s="4"/>
      <c r="N11" s="4"/>
      <c r="O11" s="4"/>
      <c r="P11" s="4"/>
      <c r="Q11" s="4"/>
      <c r="R11" s="4"/>
      <c r="S11" s="4"/>
      <c r="T11" s="4"/>
      <c r="U11" s="4"/>
      <c r="V11" s="4"/>
      <c r="W11" s="4"/>
      <c r="X11" s="4"/>
      <c r="Y11" s="4"/>
      <c r="Z11" s="4"/>
    </row>
    <row r="12" ht="12.75" customHeight="1">
      <c r="A12" s="20"/>
      <c r="B12" s="21"/>
      <c r="C12" s="22"/>
      <c r="D12" s="22"/>
      <c r="E12" s="22"/>
      <c r="F12" s="22"/>
      <c r="G12" s="23"/>
      <c r="H12" s="24" t="str">
        <f>IF(ISBLANK(CASH!$A12)," - ",SUM(CASH!$C12:$F12))</f>
        <v> - </v>
      </c>
      <c r="I12" s="25" t="str">
        <f t="shared" si="2"/>
        <v> - </v>
      </c>
      <c r="J12" s="4"/>
      <c r="K12" s="26" t="s">
        <v>26</v>
      </c>
      <c r="L12" s="4"/>
      <c r="M12" s="4"/>
      <c r="N12" s="4"/>
      <c r="O12" s="4"/>
      <c r="P12" s="4"/>
      <c r="Q12" s="4"/>
      <c r="R12" s="4"/>
      <c r="S12" s="4"/>
      <c r="T12" s="4"/>
      <c r="U12" s="4"/>
      <c r="V12" s="4"/>
      <c r="W12" s="4"/>
      <c r="X12" s="4"/>
      <c r="Y12" s="4"/>
      <c r="Z12" s="4"/>
    </row>
    <row r="13" ht="12.75" customHeight="1">
      <c r="A13" s="20"/>
      <c r="B13" s="21"/>
      <c r="C13" s="22"/>
      <c r="D13" s="22"/>
      <c r="E13" s="22"/>
      <c r="F13" s="22"/>
      <c r="G13" s="23"/>
      <c r="H13" s="24" t="str">
        <f>IF(ISBLANK(CASH!$A13)," - ",SUM(CASH!$C13:$F13))</f>
        <v> - </v>
      </c>
      <c r="I13" s="25" t="str">
        <f t="shared" si="2"/>
        <v> - </v>
      </c>
      <c r="J13" s="4"/>
      <c r="K13" s="26" t="s">
        <v>27</v>
      </c>
      <c r="L13" s="4"/>
      <c r="M13" s="4"/>
      <c r="N13" s="4"/>
      <c r="O13" s="4"/>
      <c r="P13" s="4"/>
      <c r="Q13" s="4"/>
      <c r="R13" s="4"/>
      <c r="S13" s="4"/>
      <c r="T13" s="4"/>
      <c r="U13" s="4"/>
      <c r="V13" s="4"/>
      <c r="W13" s="4"/>
      <c r="X13" s="4"/>
      <c r="Y13" s="4"/>
      <c r="Z13" s="4"/>
    </row>
    <row r="14" ht="12.75" customHeight="1">
      <c r="A14" s="20"/>
      <c r="B14" s="21"/>
      <c r="C14" s="22"/>
      <c r="D14" s="22"/>
      <c r="E14" s="22"/>
      <c r="F14" s="22"/>
      <c r="G14" s="23"/>
      <c r="H14" s="24" t="str">
        <f>IF(ISBLANK(CASH!$A14)," - ",SUM(CASH!$C14:$F14))</f>
        <v> - </v>
      </c>
      <c r="I14" s="25" t="str">
        <f t="shared" si="2"/>
        <v> - </v>
      </c>
      <c r="J14" s="4"/>
      <c r="K14" s="26" t="s">
        <v>28</v>
      </c>
      <c r="L14" s="4"/>
      <c r="M14" s="4"/>
      <c r="N14" s="4"/>
      <c r="O14" s="4"/>
      <c r="P14" s="4"/>
      <c r="Q14" s="4"/>
      <c r="R14" s="4"/>
      <c r="S14" s="4"/>
      <c r="T14" s="4"/>
      <c r="U14" s="4"/>
      <c r="V14" s="4"/>
      <c r="W14" s="4"/>
      <c r="X14" s="4"/>
      <c r="Y14" s="4"/>
      <c r="Z14" s="4"/>
    </row>
    <row r="15" ht="12.75" customHeight="1">
      <c r="A15" s="20"/>
      <c r="B15" s="21"/>
      <c r="C15" s="22"/>
      <c r="D15" s="22"/>
      <c r="E15" s="22"/>
      <c r="F15" s="22"/>
      <c r="G15" s="23"/>
      <c r="H15" s="24" t="str">
        <f>IF(ISBLANK(CASH!$A15)," - ",SUM(CASH!$C15:$F15))</f>
        <v> - </v>
      </c>
      <c r="I15" s="25" t="str">
        <f t="shared" si="2"/>
        <v> - </v>
      </c>
      <c r="J15" s="4"/>
      <c r="K15" s="26" t="s">
        <v>29</v>
      </c>
      <c r="L15" s="4"/>
      <c r="M15" s="4"/>
      <c r="N15" s="4"/>
      <c r="O15" s="4"/>
      <c r="P15" s="4"/>
      <c r="Q15" s="4"/>
      <c r="R15" s="4"/>
      <c r="S15" s="4"/>
      <c r="T15" s="4"/>
      <c r="U15" s="4"/>
      <c r="V15" s="4"/>
      <c r="W15" s="4"/>
      <c r="X15" s="4"/>
      <c r="Y15" s="4"/>
      <c r="Z15" s="4"/>
    </row>
    <row r="16" ht="12.75" customHeight="1">
      <c r="A16" s="20"/>
      <c r="B16" s="21"/>
      <c r="C16" s="22"/>
      <c r="D16" s="22"/>
      <c r="E16" s="22"/>
      <c r="F16" s="22"/>
      <c r="G16" s="23"/>
      <c r="H16" s="24" t="str">
        <f>IF(ISBLANK(CASH!$A16)," - ",SUM(CASH!$C16:$F16))</f>
        <v> - </v>
      </c>
      <c r="I16" s="25" t="str">
        <f t="shared" si="2"/>
        <v> - </v>
      </c>
      <c r="J16" s="4"/>
      <c r="K16" s="26" t="s">
        <v>30</v>
      </c>
      <c r="L16" s="4"/>
      <c r="M16" s="4"/>
      <c r="N16" s="4"/>
      <c r="O16" s="4"/>
      <c r="P16" s="4"/>
      <c r="Q16" s="4"/>
      <c r="R16" s="4"/>
      <c r="S16" s="4"/>
      <c r="T16" s="4"/>
      <c r="U16" s="4"/>
      <c r="V16" s="4"/>
      <c r="W16" s="4"/>
      <c r="X16" s="4"/>
      <c r="Y16" s="4"/>
      <c r="Z16" s="4"/>
    </row>
    <row r="17" ht="12.75" customHeight="1">
      <c r="A17" s="20"/>
      <c r="B17" s="21"/>
      <c r="C17" s="22"/>
      <c r="D17" s="22"/>
      <c r="E17" s="22"/>
      <c r="F17" s="22"/>
      <c r="G17" s="23"/>
      <c r="H17" s="24" t="str">
        <f>IF(ISBLANK(CASH!$A17)," - ",SUM(CASH!$C17:$F17))</f>
        <v> - </v>
      </c>
      <c r="I17" s="25" t="str">
        <f t="shared" si="2"/>
        <v> - </v>
      </c>
      <c r="J17" s="4"/>
      <c r="K17" s="26" t="s">
        <v>31</v>
      </c>
      <c r="L17" s="4"/>
      <c r="M17" s="4"/>
      <c r="N17" s="4"/>
      <c r="O17" s="4"/>
      <c r="P17" s="4"/>
      <c r="Q17" s="4"/>
      <c r="R17" s="4"/>
      <c r="S17" s="4"/>
      <c r="T17" s="4"/>
      <c r="U17" s="4"/>
      <c r="V17" s="4"/>
      <c r="W17" s="4"/>
      <c r="X17" s="4"/>
      <c r="Y17" s="4"/>
      <c r="Z17" s="4"/>
    </row>
    <row r="18" ht="12.75" customHeight="1">
      <c r="A18" s="20"/>
      <c r="B18" s="21"/>
      <c r="C18" s="22"/>
      <c r="D18" s="22"/>
      <c r="E18" s="22"/>
      <c r="F18" s="22"/>
      <c r="G18" s="23"/>
      <c r="H18" s="24" t="str">
        <f>IF(ISBLANK(CASH!$A18)," - ",SUM(CASH!$C18:$F18))</f>
        <v> - </v>
      </c>
      <c r="I18" s="25" t="str">
        <f t="shared" si="2"/>
        <v> - </v>
      </c>
      <c r="J18" s="4"/>
      <c r="K18" s="26" t="s">
        <v>32</v>
      </c>
      <c r="L18" s="4"/>
      <c r="M18" s="4"/>
      <c r="N18" s="4"/>
      <c r="O18" s="4"/>
      <c r="P18" s="4"/>
      <c r="Q18" s="4"/>
      <c r="R18" s="4"/>
      <c r="S18" s="4"/>
      <c r="T18" s="4"/>
      <c r="U18" s="4"/>
      <c r="V18" s="4"/>
      <c r="W18" s="4"/>
      <c r="X18" s="4"/>
      <c r="Y18" s="4"/>
      <c r="Z18" s="4"/>
    </row>
    <row r="19" ht="12.75" customHeight="1">
      <c r="A19" s="20"/>
      <c r="B19" s="21"/>
      <c r="C19" s="22"/>
      <c r="D19" s="22"/>
      <c r="E19" s="22"/>
      <c r="F19" s="22"/>
      <c r="G19" s="23"/>
      <c r="H19" s="24" t="str">
        <f>IF(ISBLANK(CASH!$A19)," - ",SUM(CASH!$C19:$F19))</f>
        <v> - </v>
      </c>
      <c r="I19" s="25" t="str">
        <f t="shared" si="2"/>
        <v> - </v>
      </c>
      <c r="J19" s="4"/>
      <c r="K19" s="4"/>
      <c r="L19" s="4"/>
      <c r="M19" s="4"/>
      <c r="N19" s="4"/>
      <c r="O19" s="4"/>
      <c r="P19" s="4"/>
      <c r="Q19" s="4"/>
      <c r="R19" s="4"/>
      <c r="S19" s="4"/>
      <c r="T19" s="4"/>
      <c r="U19" s="4"/>
      <c r="V19" s="4"/>
      <c r="W19" s="4"/>
      <c r="X19" s="4"/>
      <c r="Y19" s="4"/>
      <c r="Z19" s="4"/>
    </row>
    <row r="20" ht="12.75" customHeight="1">
      <c r="A20" s="20"/>
      <c r="B20" s="21"/>
      <c r="C20" s="22"/>
      <c r="D20" s="22"/>
      <c r="E20" s="22"/>
      <c r="F20" s="22"/>
      <c r="G20" s="23"/>
      <c r="H20" s="24" t="str">
        <f>IF(ISBLANK(CASH!$A20)," - ",SUM(CASH!$C20:$F20))</f>
        <v> - </v>
      </c>
      <c r="I20" s="25" t="str">
        <f t="shared" si="2"/>
        <v> - </v>
      </c>
      <c r="J20" s="4"/>
      <c r="K20" s="4"/>
      <c r="L20" s="4"/>
      <c r="M20" s="4"/>
      <c r="N20" s="4"/>
      <c r="O20" s="4"/>
      <c r="P20" s="4"/>
      <c r="Q20" s="4"/>
      <c r="R20" s="4"/>
      <c r="S20" s="4"/>
      <c r="T20" s="4"/>
      <c r="U20" s="4"/>
      <c r="V20" s="4"/>
      <c r="W20" s="4"/>
      <c r="X20" s="4"/>
      <c r="Y20" s="4"/>
      <c r="Z20" s="4"/>
    </row>
    <row r="21" ht="12.75" customHeight="1">
      <c r="A21" s="20"/>
      <c r="B21" s="21"/>
      <c r="C21" s="22"/>
      <c r="D21" s="22"/>
      <c r="E21" s="22"/>
      <c r="F21" s="22"/>
      <c r="G21" s="23"/>
      <c r="H21" s="24" t="str">
        <f>IF(ISBLANK(CASH!$A21)," - ",SUM(CASH!$C21:$F21))</f>
        <v> - </v>
      </c>
      <c r="I21" s="25" t="str">
        <f t="shared" si="2"/>
        <v> - </v>
      </c>
      <c r="J21" s="2"/>
      <c r="K21" s="2"/>
      <c r="L21" s="2"/>
      <c r="M21" s="2"/>
      <c r="N21" s="2"/>
      <c r="O21" s="2"/>
      <c r="P21" s="2"/>
      <c r="Q21" s="2"/>
      <c r="R21" s="2"/>
      <c r="S21" s="2"/>
      <c r="T21" s="2"/>
      <c r="U21" s="2"/>
      <c r="V21" s="2"/>
      <c r="W21" s="2"/>
      <c r="X21" s="2"/>
      <c r="Y21" s="2"/>
      <c r="Z21" s="2"/>
    </row>
    <row r="22" ht="12.75" customHeight="1">
      <c r="A22" s="20"/>
      <c r="B22" s="21"/>
      <c r="C22" s="22"/>
      <c r="D22" s="22"/>
      <c r="E22" s="22"/>
      <c r="F22" s="22"/>
      <c r="G22" s="23"/>
      <c r="H22" s="24" t="str">
        <f>IF(ISBLANK(CASH!$A22)," - ",SUM(CASH!$C22:$F22))</f>
        <v> - </v>
      </c>
      <c r="I22" s="25" t="str">
        <f t="shared" si="2"/>
        <v> - </v>
      </c>
      <c r="J22" s="2"/>
      <c r="K22" s="2"/>
      <c r="L22" s="2"/>
      <c r="M22" s="2"/>
      <c r="N22" s="2"/>
      <c r="O22" s="2"/>
      <c r="P22" s="2"/>
      <c r="Q22" s="2"/>
      <c r="R22" s="2"/>
      <c r="S22" s="2"/>
      <c r="T22" s="2"/>
      <c r="U22" s="2"/>
      <c r="V22" s="2"/>
      <c r="W22" s="2"/>
      <c r="X22" s="2"/>
      <c r="Y22" s="2"/>
      <c r="Z22" s="2"/>
    </row>
    <row r="23" ht="12.75" customHeight="1">
      <c r="A23" s="20"/>
      <c r="B23" s="21"/>
      <c r="C23" s="22"/>
      <c r="D23" s="22"/>
      <c r="E23" s="22"/>
      <c r="F23" s="22"/>
      <c r="G23" s="23"/>
      <c r="H23" s="24" t="str">
        <f>IF(ISBLANK(CASH!$A23)," - ",SUM(CASH!$C23:$F23))</f>
        <v> - </v>
      </c>
      <c r="I23" s="25" t="str">
        <f t="shared" si="2"/>
        <v> - </v>
      </c>
      <c r="J23" s="2"/>
      <c r="K23" s="2"/>
      <c r="L23" s="2"/>
      <c r="M23" s="2"/>
      <c r="N23" s="2"/>
      <c r="O23" s="2"/>
      <c r="P23" s="2"/>
      <c r="Q23" s="2"/>
      <c r="R23" s="2"/>
      <c r="S23" s="2"/>
      <c r="T23" s="2"/>
      <c r="U23" s="2"/>
      <c r="V23" s="2"/>
      <c r="W23" s="2"/>
      <c r="X23" s="2"/>
      <c r="Y23" s="2"/>
      <c r="Z23" s="2"/>
    </row>
    <row r="24" ht="12.75" customHeight="1">
      <c r="A24" s="20"/>
      <c r="B24" s="21"/>
      <c r="C24" s="22"/>
      <c r="D24" s="22"/>
      <c r="E24" s="22"/>
      <c r="F24" s="22"/>
      <c r="G24" s="23"/>
      <c r="H24" s="24" t="str">
        <f>IF(ISBLANK(CASH!$A24)," - ",SUM(CASH!$C24:$F24))</f>
        <v> - </v>
      </c>
      <c r="I24" s="25" t="str">
        <f t="shared" si="2"/>
        <v> - </v>
      </c>
      <c r="J24" s="2"/>
      <c r="K24" s="2"/>
      <c r="L24" s="2"/>
      <c r="M24" s="2"/>
      <c r="N24" s="2"/>
      <c r="O24" s="2"/>
      <c r="P24" s="2"/>
      <c r="Q24" s="2"/>
      <c r="R24" s="2"/>
      <c r="S24" s="2"/>
      <c r="T24" s="2"/>
      <c r="U24" s="2"/>
      <c r="V24" s="2"/>
      <c r="W24" s="2"/>
      <c r="X24" s="2"/>
      <c r="Y24" s="2"/>
      <c r="Z24" s="2"/>
    </row>
    <row r="25" ht="12.75" customHeight="1">
      <c r="A25" s="20"/>
      <c r="B25" s="21"/>
      <c r="C25" s="22"/>
      <c r="D25" s="22"/>
      <c r="E25" s="22"/>
      <c r="F25" s="22"/>
      <c r="G25" s="23"/>
      <c r="H25" s="24" t="str">
        <f>IF(ISBLANK(CASH!$A25)," - ",SUM(CASH!$C25:$F25))</f>
        <v> - </v>
      </c>
      <c r="I25" s="25" t="str">
        <f t="shared" si="2"/>
        <v> - </v>
      </c>
      <c r="J25" s="2"/>
      <c r="K25" s="2"/>
      <c r="L25" s="2"/>
      <c r="M25" s="2"/>
      <c r="N25" s="2"/>
      <c r="O25" s="2"/>
      <c r="P25" s="2"/>
      <c r="Q25" s="2"/>
      <c r="R25" s="2"/>
      <c r="S25" s="2"/>
      <c r="T25" s="2"/>
      <c r="U25" s="2"/>
      <c r="V25" s="2"/>
      <c r="W25" s="2"/>
      <c r="X25" s="2"/>
      <c r="Y25" s="2"/>
      <c r="Z25" s="2"/>
    </row>
    <row r="26" ht="12.75" customHeight="1">
      <c r="A26" s="20"/>
      <c r="B26" s="21"/>
      <c r="C26" s="22"/>
      <c r="D26" s="22"/>
      <c r="E26" s="22"/>
      <c r="F26" s="22"/>
      <c r="G26" s="23"/>
      <c r="H26" s="24" t="str">
        <f>IF(ISBLANK(CASH!$A26)," - ",SUM(CASH!$C26:$F26))</f>
        <v> - </v>
      </c>
      <c r="I26" s="25" t="str">
        <f t="shared" si="2"/>
        <v> - </v>
      </c>
      <c r="J26" s="2"/>
      <c r="K26" s="2"/>
      <c r="L26" s="2"/>
      <c r="M26" s="2"/>
      <c r="N26" s="2"/>
      <c r="O26" s="2"/>
      <c r="P26" s="2"/>
      <c r="Q26" s="2"/>
      <c r="R26" s="2"/>
      <c r="S26" s="2"/>
      <c r="T26" s="2"/>
      <c r="U26" s="2"/>
      <c r="V26" s="2"/>
      <c r="W26" s="2"/>
      <c r="X26" s="2"/>
      <c r="Y26" s="2"/>
      <c r="Z26" s="2"/>
    </row>
    <row r="27" ht="12.75" customHeight="1">
      <c r="A27" s="20"/>
      <c r="B27" s="21"/>
      <c r="C27" s="22"/>
      <c r="D27" s="22"/>
      <c r="E27" s="22"/>
      <c r="F27" s="22"/>
      <c r="G27" s="23"/>
      <c r="H27" s="24" t="str">
        <f>IF(ISBLANK(CASH!$A27)," - ",SUM(CASH!$C27:$F27))</f>
        <v> - </v>
      </c>
      <c r="I27" s="25" t="str">
        <f t="shared" si="2"/>
        <v> - </v>
      </c>
      <c r="J27" s="2"/>
      <c r="K27" s="2"/>
      <c r="L27" s="2"/>
      <c r="M27" s="2"/>
      <c r="N27" s="2"/>
      <c r="O27" s="2"/>
      <c r="P27" s="2"/>
      <c r="Q27" s="2"/>
      <c r="R27" s="2"/>
      <c r="S27" s="2"/>
      <c r="T27" s="2"/>
      <c r="U27" s="2"/>
      <c r="V27" s="2"/>
      <c r="W27" s="2"/>
      <c r="X27" s="2"/>
      <c r="Y27" s="2"/>
      <c r="Z27" s="2"/>
    </row>
    <row r="28" ht="12.75" customHeight="1">
      <c r="A28" s="20"/>
      <c r="B28" s="21"/>
      <c r="C28" s="22"/>
      <c r="D28" s="22"/>
      <c r="E28" s="22"/>
      <c r="F28" s="22"/>
      <c r="G28" s="23"/>
      <c r="H28" s="24" t="str">
        <f>IF(ISBLANK(CASH!$A28)," - ",SUM(CASH!$C28:$F28))</f>
        <v> - </v>
      </c>
      <c r="I28" s="25" t="str">
        <f t="shared" si="2"/>
        <v> - </v>
      </c>
      <c r="J28" s="2"/>
      <c r="K28" s="2"/>
      <c r="L28" s="2"/>
      <c r="M28" s="2"/>
      <c r="N28" s="2"/>
      <c r="O28" s="2"/>
      <c r="P28" s="2"/>
      <c r="Q28" s="2"/>
      <c r="R28" s="2"/>
      <c r="S28" s="2"/>
      <c r="T28" s="2"/>
      <c r="U28" s="2"/>
      <c r="V28" s="2"/>
      <c r="W28" s="2"/>
      <c r="X28" s="2"/>
      <c r="Y28" s="2"/>
      <c r="Z28" s="2"/>
    </row>
    <row r="29" ht="12.75" customHeight="1">
      <c r="A29" s="20"/>
      <c r="B29" s="21"/>
      <c r="C29" s="22"/>
      <c r="D29" s="22"/>
      <c r="E29" s="22"/>
      <c r="F29" s="22"/>
      <c r="G29" s="23"/>
      <c r="H29" s="24" t="str">
        <f>IF(ISBLANK(CASH!$A29)," - ",SUM(CASH!$C29:$F29))</f>
        <v> - </v>
      </c>
      <c r="I29" s="25" t="str">
        <f t="shared" si="2"/>
        <v> - </v>
      </c>
      <c r="J29" s="2"/>
      <c r="K29" s="2"/>
      <c r="L29" s="2"/>
      <c r="M29" s="2"/>
      <c r="N29" s="2"/>
      <c r="O29" s="2"/>
      <c r="P29" s="2"/>
      <c r="Q29" s="2"/>
      <c r="R29" s="2"/>
      <c r="S29" s="2"/>
      <c r="T29" s="2"/>
      <c r="U29" s="2"/>
      <c r="V29" s="2"/>
      <c r="W29" s="2"/>
      <c r="X29" s="2"/>
      <c r="Y29" s="2"/>
      <c r="Z29" s="2"/>
    </row>
    <row r="30" ht="12.75" customHeight="1">
      <c r="A30" s="20"/>
      <c r="B30" s="21"/>
      <c r="C30" s="22"/>
      <c r="D30" s="22"/>
      <c r="E30" s="22"/>
      <c r="F30" s="22"/>
      <c r="G30" s="23"/>
      <c r="H30" s="24" t="str">
        <f>IF(ISBLANK(CASH!$A30)," - ",SUM(CASH!$C30:$F30))</f>
        <v> - </v>
      </c>
      <c r="I30" s="25" t="str">
        <f t="shared" si="2"/>
        <v> - </v>
      </c>
      <c r="J30" s="2"/>
      <c r="K30" s="2"/>
      <c r="L30" s="2"/>
      <c r="M30" s="2"/>
      <c r="N30" s="2"/>
      <c r="O30" s="2"/>
      <c r="P30" s="2"/>
      <c r="Q30" s="2"/>
      <c r="R30" s="2"/>
      <c r="S30" s="2"/>
      <c r="T30" s="2"/>
      <c r="U30" s="2"/>
      <c r="V30" s="2"/>
      <c r="W30" s="2"/>
      <c r="X30" s="2"/>
      <c r="Y30" s="2"/>
      <c r="Z30" s="2"/>
    </row>
    <row r="31" ht="12.75" customHeight="1">
      <c r="A31" s="20"/>
      <c r="B31" s="21"/>
      <c r="C31" s="22"/>
      <c r="D31" s="22"/>
      <c r="E31" s="22"/>
      <c r="F31" s="22"/>
      <c r="G31" s="23"/>
      <c r="H31" s="24" t="str">
        <f>IF(ISBLANK(CASH!$A31)," - ",SUM(CASH!$C31:$F31))</f>
        <v> - </v>
      </c>
      <c r="I31" s="25" t="str">
        <f t="shared" si="2"/>
        <v> - </v>
      </c>
      <c r="J31" s="2"/>
      <c r="K31" s="2"/>
      <c r="L31" s="2"/>
      <c r="M31" s="2"/>
      <c r="N31" s="2"/>
      <c r="O31" s="2"/>
      <c r="P31" s="2"/>
      <c r="Q31" s="2"/>
      <c r="R31" s="2"/>
      <c r="S31" s="2"/>
      <c r="T31" s="2"/>
      <c r="U31" s="2"/>
      <c r="V31" s="2"/>
      <c r="W31" s="2"/>
      <c r="X31" s="2"/>
      <c r="Y31" s="2"/>
      <c r="Z31" s="2"/>
    </row>
    <row r="32" ht="12.75" customHeight="1">
      <c r="A32" s="20"/>
      <c r="B32" s="21"/>
      <c r="C32" s="22"/>
      <c r="D32" s="22"/>
      <c r="E32" s="22"/>
      <c r="F32" s="22"/>
      <c r="G32" s="23"/>
      <c r="H32" s="24" t="str">
        <f>IF(ISBLANK(CASH!$A32)," - ",SUM(CASH!$C32:$F32))</f>
        <v> - </v>
      </c>
      <c r="I32" s="25" t="str">
        <f t="shared" si="2"/>
        <v> - </v>
      </c>
      <c r="J32" s="2"/>
      <c r="K32" s="2"/>
      <c r="L32" s="2"/>
      <c r="M32" s="2"/>
      <c r="N32" s="2"/>
      <c r="O32" s="2"/>
      <c r="P32" s="2"/>
      <c r="Q32" s="2"/>
      <c r="R32" s="2"/>
      <c r="S32" s="2"/>
      <c r="T32" s="2"/>
      <c r="U32" s="2"/>
      <c r="V32" s="2"/>
      <c r="W32" s="2"/>
      <c r="X32" s="2"/>
      <c r="Y32" s="2"/>
      <c r="Z32" s="2"/>
    </row>
    <row r="33" ht="12.75" customHeight="1">
      <c r="A33" s="20"/>
      <c r="B33" s="21"/>
      <c r="C33" s="22"/>
      <c r="D33" s="22"/>
      <c r="E33" s="22"/>
      <c r="F33" s="22"/>
      <c r="G33" s="23"/>
      <c r="H33" s="24" t="str">
        <f>IF(ISBLANK(CASH!$A33)," - ",SUM(CASH!$C33:$F33))</f>
        <v> - </v>
      </c>
      <c r="I33" s="25" t="str">
        <f t="shared" si="2"/>
        <v> - </v>
      </c>
      <c r="J33" s="2"/>
      <c r="K33" s="2"/>
      <c r="L33" s="2"/>
      <c r="M33" s="2"/>
      <c r="N33" s="2"/>
      <c r="O33" s="2"/>
      <c r="P33" s="2"/>
      <c r="Q33" s="2"/>
      <c r="R33" s="2"/>
      <c r="S33" s="2"/>
      <c r="T33" s="2"/>
      <c r="U33" s="2"/>
      <c r="V33" s="2"/>
      <c r="W33" s="2"/>
      <c r="X33" s="2"/>
      <c r="Y33" s="2"/>
      <c r="Z33" s="2"/>
    </row>
    <row r="34" ht="12.75" customHeight="1">
      <c r="A34" s="20"/>
      <c r="B34" s="21"/>
      <c r="C34" s="22"/>
      <c r="D34" s="22"/>
      <c r="E34" s="22"/>
      <c r="F34" s="22"/>
      <c r="G34" s="23"/>
      <c r="H34" s="24" t="str">
        <f>IF(ISBLANK(CASH!$A34)," - ",SUM(CASH!$C34:$F34))</f>
        <v> - </v>
      </c>
      <c r="I34" s="25" t="str">
        <f t="shared" si="2"/>
        <v> - </v>
      </c>
      <c r="J34" s="2"/>
      <c r="K34" s="2"/>
      <c r="L34" s="2"/>
      <c r="M34" s="2"/>
      <c r="N34" s="2"/>
      <c r="O34" s="2"/>
      <c r="P34" s="2"/>
      <c r="Q34" s="2"/>
      <c r="R34" s="2"/>
      <c r="S34" s="2"/>
      <c r="T34" s="2"/>
      <c r="U34" s="2"/>
      <c r="V34" s="2"/>
      <c r="W34" s="2"/>
      <c r="X34" s="2"/>
      <c r="Y34" s="2"/>
      <c r="Z34" s="2"/>
    </row>
    <row r="35" ht="12.75" customHeight="1">
      <c r="A35" s="20"/>
      <c r="B35" s="21"/>
      <c r="C35" s="22"/>
      <c r="D35" s="22"/>
      <c r="E35" s="22"/>
      <c r="F35" s="22"/>
      <c r="G35" s="23"/>
      <c r="H35" s="24" t="str">
        <f>IF(ISBLANK(CASH!$A35)," - ",SUM(CASH!$C35:$F35))</f>
        <v> - </v>
      </c>
      <c r="I35" s="25" t="str">
        <f t="shared" si="2"/>
        <v> - </v>
      </c>
      <c r="J35" s="2"/>
      <c r="K35" s="2"/>
      <c r="L35" s="2"/>
      <c r="M35" s="2"/>
      <c r="N35" s="2"/>
      <c r="O35" s="2"/>
      <c r="P35" s="2"/>
      <c r="Q35" s="2"/>
      <c r="R35" s="2"/>
      <c r="S35" s="2"/>
      <c r="T35" s="2"/>
      <c r="U35" s="2"/>
      <c r="V35" s="2"/>
      <c r="W35" s="2"/>
      <c r="X35" s="2"/>
      <c r="Y35" s="2"/>
      <c r="Z35" s="2"/>
    </row>
    <row r="36" ht="12.75" customHeight="1">
      <c r="A36" s="20"/>
      <c r="B36" s="21"/>
      <c r="C36" s="22"/>
      <c r="D36" s="22"/>
      <c r="E36" s="22"/>
      <c r="F36" s="22"/>
      <c r="G36" s="23"/>
      <c r="H36" s="24" t="str">
        <f>IF(ISBLANK(CASH!$A36)," - ",SUM(CASH!$C36:$F36))</f>
        <v> - </v>
      </c>
      <c r="I36" s="25" t="str">
        <f t="shared" si="2"/>
        <v> - </v>
      </c>
      <c r="J36" s="2"/>
      <c r="K36" s="2"/>
      <c r="L36" s="2"/>
      <c r="M36" s="2"/>
      <c r="N36" s="2"/>
      <c r="O36" s="2"/>
      <c r="P36" s="2"/>
      <c r="Q36" s="2"/>
      <c r="R36" s="2"/>
      <c r="S36" s="2"/>
      <c r="T36" s="2"/>
      <c r="U36" s="2"/>
      <c r="V36" s="2"/>
      <c r="W36" s="2"/>
      <c r="X36" s="2"/>
      <c r="Y36" s="2"/>
      <c r="Z36" s="2"/>
    </row>
    <row r="37" ht="12.75" customHeight="1">
      <c r="A37" s="20"/>
      <c r="B37" s="21"/>
      <c r="C37" s="22"/>
      <c r="D37" s="22"/>
      <c r="E37" s="22"/>
      <c r="F37" s="22"/>
      <c r="G37" s="23"/>
      <c r="H37" s="24" t="str">
        <f>IF(ISBLANK(CASH!$A37)," - ",SUM(CASH!$C37:$F37))</f>
        <v> - </v>
      </c>
      <c r="I37" s="25" t="str">
        <f t="shared" si="2"/>
        <v> - </v>
      </c>
      <c r="J37" s="2"/>
      <c r="K37" s="2"/>
      <c r="L37" s="2"/>
      <c r="M37" s="2"/>
      <c r="N37" s="2"/>
      <c r="O37" s="2"/>
      <c r="P37" s="2"/>
      <c r="Q37" s="2"/>
      <c r="R37" s="2"/>
      <c r="S37" s="2"/>
      <c r="T37" s="2"/>
      <c r="U37" s="2"/>
      <c r="V37" s="2"/>
      <c r="W37" s="2"/>
      <c r="X37" s="2"/>
      <c r="Y37" s="2"/>
      <c r="Z37" s="2"/>
    </row>
    <row r="38" ht="12.75" customHeight="1">
      <c r="A38" s="20"/>
      <c r="B38" s="21"/>
      <c r="C38" s="22"/>
      <c r="D38" s="22"/>
      <c r="E38" s="22"/>
      <c r="F38" s="22"/>
      <c r="G38" s="23"/>
      <c r="H38" s="24" t="str">
        <f>IF(ISBLANK(CASH!$A38)," - ",SUM(CASH!$C38:$F38))</f>
        <v> - </v>
      </c>
      <c r="I38" s="25" t="str">
        <f t="shared" si="2"/>
        <v> - </v>
      </c>
      <c r="J38" s="2"/>
      <c r="K38" s="2"/>
      <c r="L38" s="2"/>
      <c r="M38" s="2"/>
      <c r="N38" s="2"/>
      <c r="O38" s="2"/>
      <c r="P38" s="2"/>
      <c r="Q38" s="2"/>
      <c r="R38" s="2"/>
      <c r="S38" s="2"/>
      <c r="T38" s="2"/>
      <c r="U38" s="2"/>
      <c r="V38" s="2"/>
      <c r="W38" s="2"/>
      <c r="X38" s="2"/>
      <c r="Y38" s="2"/>
      <c r="Z38" s="2"/>
    </row>
    <row r="39" ht="12.75" customHeight="1">
      <c r="A39" s="20"/>
      <c r="B39" s="21"/>
      <c r="C39" s="22"/>
      <c r="D39" s="22"/>
      <c r="E39" s="22"/>
      <c r="F39" s="22"/>
      <c r="G39" s="23"/>
      <c r="H39" s="24" t="str">
        <f>IF(ISBLANK(CASH!$A39)," - ",SUM(CASH!$C39:$F39))</f>
        <v> - </v>
      </c>
      <c r="I39" s="25" t="str">
        <f t="shared" si="2"/>
        <v> - </v>
      </c>
      <c r="J39" s="2"/>
      <c r="K39" s="2"/>
      <c r="L39" s="2"/>
      <c r="M39" s="2"/>
      <c r="N39" s="2"/>
      <c r="O39" s="2"/>
      <c r="P39" s="2"/>
      <c r="Q39" s="2"/>
      <c r="R39" s="2"/>
      <c r="S39" s="2"/>
      <c r="T39" s="2"/>
      <c r="U39" s="2"/>
      <c r="V39" s="2"/>
      <c r="W39" s="2"/>
      <c r="X39" s="2"/>
      <c r="Y39" s="2"/>
      <c r="Z39" s="2"/>
    </row>
    <row r="40" ht="12.75" customHeight="1">
      <c r="A40" s="20"/>
      <c r="B40" s="21"/>
      <c r="C40" s="22"/>
      <c r="D40" s="22"/>
      <c r="E40" s="22"/>
      <c r="F40" s="22"/>
      <c r="G40" s="23"/>
      <c r="H40" s="24" t="str">
        <f>IF(ISBLANK(CASH!$A40)," - ",SUM(CASH!$C40:$F40))</f>
        <v> - </v>
      </c>
      <c r="I40" s="25" t="str">
        <f t="shared" si="2"/>
        <v> - </v>
      </c>
      <c r="J40" s="2"/>
      <c r="K40" s="2"/>
      <c r="L40" s="2"/>
      <c r="M40" s="2"/>
      <c r="N40" s="2"/>
      <c r="O40" s="2"/>
      <c r="P40" s="2"/>
      <c r="Q40" s="2"/>
      <c r="R40" s="2"/>
      <c r="S40" s="2"/>
      <c r="T40" s="2"/>
      <c r="U40" s="2"/>
      <c r="V40" s="2"/>
      <c r="W40" s="2"/>
      <c r="X40" s="2"/>
      <c r="Y40" s="2"/>
      <c r="Z40" s="2"/>
    </row>
    <row r="41" ht="12.75" customHeight="1">
      <c r="A41" s="20"/>
      <c r="B41" s="21"/>
      <c r="C41" s="22"/>
      <c r="D41" s="22"/>
      <c r="E41" s="22"/>
      <c r="F41" s="22"/>
      <c r="G41" s="23"/>
      <c r="H41" s="24" t="str">
        <f>IF(ISBLANK(CASH!$A41)," - ",SUM(CASH!$C41:$F41))</f>
        <v> - </v>
      </c>
      <c r="I41" s="25" t="str">
        <f t="shared" si="2"/>
        <v> - </v>
      </c>
      <c r="J41" s="2"/>
      <c r="K41" s="2"/>
      <c r="L41" s="2"/>
      <c r="M41" s="2"/>
      <c r="N41" s="2"/>
      <c r="O41" s="2"/>
      <c r="P41" s="2"/>
      <c r="Q41" s="2"/>
      <c r="R41" s="2"/>
      <c r="S41" s="2"/>
      <c r="T41" s="2"/>
      <c r="U41" s="2"/>
      <c r="V41" s="2"/>
      <c r="W41" s="2"/>
      <c r="X41" s="2"/>
      <c r="Y41" s="2"/>
      <c r="Z41" s="2"/>
    </row>
    <row r="42"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C4:F4"/>
  </mergeCells>
  <dataValidations>
    <dataValidation type="list" allowBlank="1" sqref="G6:G41">
      <formula1>reconcileList</formula1>
    </dataValidation>
    <dataValidation type="list" allowBlank="1" sqref="B6:B41">
      <formula1>payeeList</formula1>
    </dataValidation>
    <dataValidation type="list" allowBlank="1" sqref="A6:A41">
      <formula1>dateList</formula1>
    </dataValidation>
  </dataValidations>
  <printOptions horizontalCentered="1"/>
  <pageMargins bottom="0.5" footer="0.0" header="0.0" left="0.5" right="0.5" top="0.5"/>
  <pageSetup fitToHeight="0" orientation="portrait"/>
  <headerFooter>
    <oddFooter>&amp;L01+048Money Tracker © 2017 by Vertex42.com&amp;R01+048https://www.vertex42.com/ExcelTemplates/money-tracker.html</oddFooter>
  </headerFooter>
  <drawing r:id="rId2"/>
  <legacyDrawing r:id="rId3"/>
  <tableParts count="1">
    <tablePart r:id="rId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5.0" topLeftCell="A6" activePane="bottomLeft" state="frozen"/>
      <selection activeCell="B7" sqref="B7" pane="bottomLeft"/>
    </sheetView>
  </sheetViews>
  <sheetFormatPr customHeight="1" defaultColWidth="12.63" defaultRowHeight="15.0"/>
  <cols>
    <col customWidth="1" min="1" max="1" width="10.5"/>
    <col customWidth="1" min="2" max="2" width="6.13"/>
    <col customWidth="1" min="3" max="3" width="21.25"/>
    <col customWidth="1" min="4" max="7" width="10.13"/>
    <col customWidth="1" min="8" max="8" width="9.5"/>
    <col customWidth="1" min="9" max="9" width="10.13"/>
    <col customWidth="1" min="10" max="10" width="4.25"/>
    <col customWidth="1" min="11" max="11" width="11.0"/>
    <col customWidth="1" min="12" max="12" width="11.75"/>
    <col customWidth="1" min="13" max="13" width="11.25"/>
    <col customWidth="1" min="14" max="14" width="35.88"/>
    <col customWidth="1" min="15" max="26" width="9.0"/>
  </cols>
  <sheetData>
    <row r="1" ht="12.75" customHeight="1">
      <c r="A1" s="1" t="s">
        <v>33</v>
      </c>
      <c r="B1" s="1"/>
      <c r="C1" s="1"/>
      <c r="D1" s="1"/>
      <c r="E1" s="1"/>
      <c r="F1" s="1"/>
      <c r="G1" s="1"/>
      <c r="H1" s="1"/>
      <c r="I1" s="1"/>
      <c r="J1" s="1"/>
      <c r="K1" s="14"/>
      <c r="L1" s="27"/>
      <c r="M1" s="2"/>
      <c r="N1" s="3"/>
      <c r="O1" s="2"/>
      <c r="P1" s="2"/>
      <c r="Q1" s="2"/>
      <c r="R1" s="2"/>
      <c r="S1" s="2"/>
      <c r="T1" s="2"/>
      <c r="U1" s="2"/>
      <c r="V1" s="2"/>
      <c r="W1" s="2"/>
      <c r="X1" s="2"/>
      <c r="Y1" s="2"/>
      <c r="Z1" s="2"/>
    </row>
    <row r="2" ht="18.75" customHeight="1">
      <c r="A2" s="2"/>
      <c r="B2" s="2"/>
      <c r="C2" s="5" t="s">
        <v>1</v>
      </c>
      <c r="D2" s="6">
        <f t="shared" ref="D2:I2" si="1">SUM(D5:D10000)</f>
        <v>2309.5</v>
      </c>
      <c r="E2" s="6">
        <f t="shared" si="1"/>
        <v>52.65</v>
      </c>
      <c r="F2" s="6">
        <f t="shared" si="1"/>
        <v>0</v>
      </c>
      <c r="G2" s="6">
        <f t="shared" si="1"/>
        <v>49.26</v>
      </c>
      <c r="H2" s="6">
        <f t="shared" si="1"/>
        <v>10.25</v>
      </c>
      <c r="I2" s="6">
        <f t="shared" si="1"/>
        <v>0.02</v>
      </c>
      <c r="J2" s="7"/>
      <c r="K2" s="7" t="s">
        <v>34</v>
      </c>
      <c r="L2" s="28">
        <f>VLOOKUP(9.E+100,CHECK!$L$6:$L$41,1)</f>
        <v>2421.68</v>
      </c>
      <c r="M2" s="2"/>
      <c r="N2" s="9"/>
      <c r="O2" s="2"/>
      <c r="P2" s="2"/>
      <c r="Q2" s="2"/>
      <c r="R2" s="2"/>
      <c r="S2" s="2"/>
      <c r="T2" s="2"/>
      <c r="U2" s="2"/>
      <c r="V2" s="2"/>
      <c r="W2" s="2"/>
      <c r="X2" s="2"/>
      <c r="Y2" s="2"/>
      <c r="Z2" s="2"/>
    </row>
    <row r="3" ht="12.75" customHeight="1">
      <c r="A3" s="2"/>
      <c r="B3" s="2"/>
      <c r="C3" s="2"/>
      <c r="D3" s="2"/>
      <c r="E3" s="3"/>
      <c r="F3" s="2"/>
      <c r="G3" s="2"/>
      <c r="H3" s="2"/>
      <c r="I3" s="2"/>
      <c r="J3" s="2"/>
      <c r="K3" s="2"/>
      <c r="L3" s="29"/>
      <c r="M3" s="2"/>
      <c r="N3" s="10"/>
      <c r="O3" s="2"/>
      <c r="P3" s="2"/>
      <c r="Q3" s="2"/>
      <c r="R3" s="2"/>
      <c r="S3" s="2"/>
      <c r="T3" s="2"/>
      <c r="U3" s="2"/>
      <c r="V3" s="2"/>
      <c r="W3" s="2"/>
      <c r="X3" s="2"/>
      <c r="Y3" s="2"/>
      <c r="Z3" s="2"/>
    </row>
    <row r="4" ht="12.75" customHeight="1">
      <c r="A4" s="30"/>
      <c r="B4" s="30"/>
      <c r="C4" s="4"/>
      <c r="D4" s="11" t="s">
        <v>3</v>
      </c>
      <c r="E4" s="12"/>
      <c r="F4" s="12"/>
      <c r="G4" s="12"/>
      <c r="H4" s="12"/>
      <c r="I4" s="13"/>
      <c r="J4" s="4"/>
      <c r="K4" s="4"/>
      <c r="L4" s="4"/>
      <c r="M4" s="4"/>
      <c r="N4" s="4"/>
      <c r="O4" s="4"/>
      <c r="P4" s="4"/>
      <c r="Q4" s="4"/>
      <c r="R4" s="4"/>
      <c r="S4" s="4"/>
      <c r="T4" s="4"/>
      <c r="U4" s="4"/>
      <c r="V4" s="4"/>
      <c r="W4" s="4"/>
      <c r="X4" s="4"/>
      <c r="Y4" s="4"/>
      <c r="Z4" s="4"/>
    </row>
    <row r="5" ht="12.75" customHeight="1">
      <c r="A5" s="15" t="s">
        <v>4</v>
      </c>
      <c r="B5" s="15" t="s">
        <v>35</v>
      </c>
      <c r="C5" s="16" t="s">
        <v>5</v>
      </c>
      <c r="D5" s="17" t="s">
        <v>36</v>
      </c>
      <c r="E5" s="17" t="s">
        <v>37</v>
      </c>
      <c r="F5" s="17" t="s">
        <v>38</v>
      </c>
      <c r="G5" s="17" t="s">
        <v>39</v>
      </c>
      <c r="H5" s="17" t="s">
        <v>40</v>
      </c>
      <c r="I5" s="17" t="s">
        <v>9</v>
      </c>
      <c r="J5" s="18" t="s">
        <v>10</v>
      </c>
      <c r="K5" s="15" t="s">
        <v>11</v>
      </c>
      <c r="L5" s="18" t="s">
        <v>41</v>
      </c>
      <c r="M5" s="2"/>
      <c r="N5" s="19" t="s">
        <v>13</v>
      </c>
      <c r="O5" s="2"/>
      <c r="P5" s="2"/>
      <c r="Q5" s="2"/>
      <c r="R5" s="2"/>
      <c r="S5" s="2"/>
      <c r="T5" s="2"/>
      <c r="U5" s="2"/>
      <c r="V5" s="2"/>
      <c r="W5" s="2"/>
      <c r="X5" s="2"/>
      <c r="Y5" s="2"/>
      <c r="Z5" s="2"/>
    </row>
    <row r="6" ht="12.75" customHeight="1">
      <c r="A6" s="20">
        <v>43489.0</v>
      </c>
      <c r="B6" s="31"/>
      <c r="C6" s="21" t="s">
        <v>42</v>
      </c>
      <c r="D6" s="32">
        <v>2259.5</v>
      </c>
      <c r="E6" s="32">
        <v>54.2</v>
      </c>
      <c r="F6" s="32"/>
      <c r="G6" s="32">
        <v>101.3</v>
      </c>
      <c r="H6" s="32"/>
      <c r="I6" s="32"/>
      <c r="J6" s="33" t="s">
        <v>10</v>
      </c>
      <c r="K6" s="24">
        <f>IF(ISBLANK(CHECK!$A6)," - ",SUM(CHECK!$D6:$I6))</f>
        <v>2415</v>
      </c>
      <c r="L6" s="24">
        <f>IF(ISBLANK(CHECK!$A6)," - ",SUM($K$5:OFFSET(K6,0,0)))</f>
        <v>2415</v>
      </c>
      <c r="M6" s="4"/>
      <c r="N6" s="26" t="s">
        <v>15</v>
      </c>
      <c r="O6" s="4"/>
      <c r="P6" s="4"/>
      <c r="Q6" s="4"/>
      <c r="R6" s="4"/>
      <c r="S6" s="4"/>
      <c r="T6" s="4"/>
      <c r="U6" s="4"/>
      <c r="V6" s="4"/>
      <c r="W6" s="4"/>
      <c r="X6" s="4"/>
      <c r="Y6" s="4"/>
      <c r="Z6" s="4"/>
    </row>
    <row r="7" ht="12.75" customHeight="1">
      <c r="A7" s="20">
        <v>43501.0</v>
      </c>
      <c r="B7" s="31"/>
      <c r="C7" s="21" t="s">
        <v>43</v>
      </c>
      <c r="D7" s="32">
        <v>30.0</v>
      </c>
      <c r="E7" s="32">
        <v>5.95</v>
      </c>
      <c r="F7" s="32"/>
      <c r="G7" s="32">
        <v>17.58</v>
      </c>
      <c r="H7" s="32">
        <v>5.95</v>
      </c>
      <c r="I7" s="32"/>
      <c r="J7" s="33" t="s">
        <v>10</v>
      </c>
      <c r="K7" s="24">
        <f>IF(ISBLANK(CHECK!$A7)," - ",SUM(CHECK!$D7:$I7))</f>
        <v>59.48</v>
      </c>
      <c r="L7" s="24">
        <f>IF(ISBLANK(CHECK!$A7)," - ",SUM($K$5:OFFSET(K7,0,0)))</f>
        <v>2474.48</v>
      </c>
      <c r="M7" s="4"/>
      <c r="N7" s="26" t="s">
        <v>44</v>
      </c>
      <c r="O7" s="4"/>
      <c r="P7" s="4"/>
      <c r="Q7" s="4"/>
      <c r="R7" s="4"/>
      <c r="S7" s="4"/>
      <c r="T7" s="4"/>
      <c r="U7" s="4"/>
      <c r="V7" s="4"/>
      <c r="W7" s="4"/>
      <c r="X7" s="4"/>
      <c r="Y7" s="4"/>
      <c r="Z7" s="4"/>
    </row>
    <row r="8" ht="12.75" customHeight="1">
      <c r="A8" s="20">
        <v>43504.0</v>
      </c>
      <c r="B8" s="31"/>
      <c r="C8" s="34" t="s">
        <v>45</v>
      </c>
      <c r="D8" s="32"/>
      <c r="E8" s="32"/>
      <c r="F8" s="32"/>
      <c r="G8" s="32">
        <v>-16.25</v>
      </c>
      <c r="H8" s="32"/>
      <c r="I8" s="32"/>
      <c r="J8" s="33"/>
      <c r="K8" s="24">
        <f>IF(ISBLANK(CHECK!$A8)," - ",SUM(CHECK!$D8:$I8))</f>
        <v>-16.25</v>
      </c>
      <c r="L8" s="24">
        <f>IF(ISBLANK(CHECK!$A8)," - ",SUM($K$5:OFFSET(K8,0,0)))</f>
        <v>2458.23</v>
      </c>
      <c r="M8" s="4"/>
      <c r="N8" s="26" t="s">
        <v>46</v>
      </c>
      <c r="O8" s="4"/>
      <c r="P8" s="4"/>
      <c r="Q8" s="4"/>
      <c r="R8" s="4"/>
      <c r="S8" s="4"/>
      <c r="T8" s="4"/>
      <c r="U8" s="4"/>
      <c r="V8" s="4"/>
      <c r="W8" s="4"/>
      <c r="X8" s="4"/>
      <c r="Y8" s="4"/>
      <c r="Z8" s="4"/>
    </row>
    <row r="9" ht="12.75" customHeight="1">
      <c r="A9" s="20">
        <v>43504.0</v>
      </c>
      <c r="B9" s="31"/>
      <c r="C9" s="21" t="s">
        <v>47</v>
      </c>
      <c r="D9" s="32"/>
      <c r="E9" s="32"/>
      <c r="F9" s="32"/>
      <c r="G9" s="32"/>
      <c r="H9" s="32"/>
      <c r="I9" s="32">
        <v>0.02</v>
      </c>
      <c r="J9" s="33"/>
      <c r="K9" s="24">
        <f>IF(ISBLANK(CHECK!$A9)," - ",SUM(CHECK!$D9:$I9))</f>
        <v>0.02</v>
      </c>
      <c r="L9" s="24">
        <f>IF(ISBLANK(CHECK!$A9)," - ",SUM($K$5:OFFSET(K9,0,0)))</f>
        <v>2458.25</v>
      </c>
      <c r="M9" s="4"/>
      <c r="N9" s="26" t="s">
        <v>48</v>
      </c>
      <c r="O9" s="4"/>
      <c r="P9" s="4"/>
      <c r="Q9" s="4"/>
      <c r="R9" s="4"/>
      <c r="S9" s="4"/>
      <c r="T9" s="4"/>
      <c r="U9" s="4"/>
      <c r="V9" s="4"/>
      <c r="W9" s="4"/>
      <c r="X9" s="4"/>
      <c r="Y9" s="4"/>
      <c r="Z9" s="4"/>
    </row>
    <row r="10" ht="12.75" customHeight="1">
      <c r="A10" s="20">
        <v>43509.0</v>
      </c>
      <c r="B10" s="31"/>
      <c r="C10" s="21" t="s">
        <v>49</v>
      </c>
      <c r="D10" s="32"/>
      <c r="E10" s="32"/>
      <c r="F10" s="32"/>
      <c r="G10" s="32">
        <v>-6.57</v>
      </c>
      <c r="H10" s="32"/>
      <c r="I10" s="32"/>
      <c r="J10" s="33"/>
      <c r="K10" s="24">
        <f>IF(ISBLANK(CHECK!$A10)," - ",SUM(CHECK!$D10:$I10))</f>
        <v>-6.57</v>
      </c>
      <c r="L10" s="24">
        <f>IF(ISBLANK(CHECK!$A10)," - ",SUM($K$5:OFFSET(K10,0,0)))</f>
        <v>2451.68</v>
      </c>
      <c r="M10" s="4"/>
      <c r="N10" s="26" t="s">
        <v>50</v>
      </c>
      <c r="O10" s="4"/>
      <c r="P10" s="4"/>
      <c r="Q10" s="4"/>
      <c r="R10" s="4"/>
      <c r="S10" s="4"/>
      <c r="T10" s="4"/>
      <c r="U10" s="4"/>
      <c r="V10" s="4"/>
      <c r="W10" s="4"/>
      <c r="X10" s="4"/>
      <c r="Y10" s="4"/>
      <c r="Z10" s="4"/>
    </row>
    <row r="11" ht="12.75" customHeight="1">
      <c r="A11" s="20">
        <v>43510.0</v>
      </c>
      <c r="B11" s="31"/>
      <c r="C11" s="21" t="s">
        <v>51</v>
      </c>
      <c r="D11" s="32">
        <v>10.0</v>
      </c>
      <c r="E11" s="32">
        <v>2.5</v>
      </c>
      <c r="F11" s="32"/>
      <c r="G11" s="32">
        <v>10.0</v>
      </c>
      <c r="H11" s="32">
        <v>2.5</v>
      </c>
      <c r="I11" s="32"/>
      <c r="J11" s="33"/>
      <c r="K11" s="24">
        <f>IF(ISBLANK(CHECK!$A11)," - ",SUM(CHECK!$D11:$I11))</f>
        <v>25</v>
      </c>
      <c r="L11" s="24">
        <f>IF(ISBLANK(CHECK!$A11)," - ",SUM($K$5:OFFSET(K11,0,0)))</f>
        <v>2476.68</v>
      </c>
      <c r="M11" s="4"/>
      <c r="N11" s="26" t="s">
        <v>25</v>
      </c>
      <c r="O11" s="4"/>
      <c r="P11" s="4"/>
      <c r="Q11" s="4"/>
      <c r="R11" s="4"/>
      <c r="S11" s="4"/>
      <c r="T11" s="4"/>
      <c r="U11" s="4"/>
      <c r="V11" s="4"/>
      <c r="W11" s="4"/>
      <c r="X11" s="4"/>
      <c r="Y11" s="4"/>
      <c r="Z11" s="4"/>
    </row>
    <row r="12" ht="12.75" customHeight="1">
      <c r="A12" s="20">
        <v>43511.0</v>
      </c>
      <c r="B12" s="31"/>
      <c r="C12" s="21" t="s">
        <v>52</v>
      </c>
      <c r="D12" s="32"/>
      <c r="E12" s="32"/>
      <c r="F12" s="32"/>
      <c r="G12" s="32">
        <v>-55.0</v>
      </c>
      <c r="H12" s="32"/>
      <c r="I12" s="32"/>
      <c r="J12" s="33"/>
      <c r="K12" s="24">
        <f>IF(ISBLANK(CHECK!$A12)," - ",SUM(CHECK!$D12:$I12))</f>
        <v>-55</v>
      </c>
      <c r="L12" s="24">
        <f>IF(ISBLANK(CHECK!$A12)," - ",SUM($K$5:OFFSET(K12,0,0)))</f>
        <v>2421.68</v>
      </c>
      <c r="M12" s="4"/>
      <c r="N12" s="26" t="s">
        <v>30</v>
      </c>
      <c r="O12" s="4"/>
      <c r="P12" s="4"/>
      <c r="Q12" s="4"/>
      <c r="R12" s="4"/>
      <c r="S12" s="4"/>
      <c r="T12" s="4"/>
      <c r="U12" s="4"/>
      <c r="V12" s="4"/>
      <c r="W12" s="4"/>
      <c r="X12" s="4"/>
      <c r="Y12" s="4"/>
      <c r="Z12" s="4"/>
    </row>
    <row r="13" ht="12.75" customHeight="1">
      <c r="A13" s="20">
        <v>43524.0</v>
      </c>
      <c r="B13" s="31"/>
      <c r="C13" s="21" t="s">
        <v>22</v>
      </c>
      <c r="D13" s="32">
        <v>10.0</v>
      </c>
      <c r="E13" s="32">
        <v>-10.0</v>
      </c>
      <c r="F13" s="32"/>
      <c r="G13" s="32"/>
      <c r="H13" s="32"/>
      <c r="I13" s="32"/>
      <c r="J13" s="33"/>
      <c r="K13" s="24">
        <f>IF(ISBLANK(CHECK!$A13)," - ",SUM(CHECK!$D13:$I13))</f>
        <v>0</v>
      </c>
      <c r="L13" s="24">
        <f>IF(ISBLANK(CHECK!$A13)," - ",SUM($K$5:OFFSET(K13,0,0)))</f>
        <v>2421.68</v>
      </c>
      <c r="M13" s="4"/>
      <c r="N13" s="26" t="s">
        <v>31</v>
      </c>
      <c r="O13" s="4"/>
      <c r="P13" s="4"/>
      <c r="Q13" s="4"/>
      <c r="R13" s="4"/>
      <c r="S13" s="4"/>
      <c r="T13" s="4"/>
      <c r="U13" s="4"/>
      <c r="V13" s="4"/>
      <c r="W13" s="4"/>
      <c r="X13" s="4"/>
      <c r="Y13" s="4"/>
      <c r="Z13" s="4"/>
    </row>
    <row r="14" ht="12.75" customHeight="1">
      <c r="A14" s="20">
        <v>43534.0</v>
      </c>
      <c r="B14" s="31"/>
      <c r="C14" s="21" t="s">
        <v>53</v>
      </c>
      <c r="D14" s="32"/>
      <c r="E14" s="32"/>
      <c r="F14" s="32"/>
      <c r="G14" s="32">
        <v>-1.8</v>
      </c>
      <c r="H14" s="32">
        <v>1.8</v>
      </c>
      <c r="I14" s="32"/>
      <c r="J14" s="33"/>
      <c r="K14" s="24">
        <f>IF(ISBLANK(CHECK!$A14)," - ",SUM(CHECK!$D14:$I14))</f>
        <v>0</v>
      </c>
      <c r="L14" s="24">
        <f>IF(ISBLANK(CHECK!$A14)," - ",SUM($K$5:OFFSET(K14,0,0)))</f>
        <v>2421.68</v>
      </c>
      <c r="M14" s="4"/>
      <c r="N14" s="26" t="s">
        <v>32</v>
      </c>
      <c r="O14" s="4"/>
      <c r="P14" s="4"/>
      <c r="Q14" s="4"/>
      <c r="R14" s="4"/>
      <c r="S14" s="4"/>
      <c r="T14" s="4"/>
      <c r="U14" s="4"/>
      <c r="V14" s="4"/>
      <c r="W14" s="4"/>
      <c r="X14" s="4"/>
      <c r="Y14" s="4"/>
      <c r="Z14" s="4"/>
    </row>
    <row r="15" ht="12.75" customHeight="1">
      <c r="A15" s="20"/>
      <c r="B15" s="31"/>
      <c r="C15" s="21"/>
      <c r="D15" s="32"/>
      <c r="E15" s="32"/>
      <c r="F15" s="32"/>
      <c r="G15" s="32"/>
      <c r="H15" s="32"/>
      <c r="I15" s="32"/>
      <c r="J15" s="33"/>
      <c r="K15" s="24" t="str">
        <f>IF(ISBLANK(CHECK!$A15)," - ",SUM(CHECK!$D15:$I15))</f>
        <v> - </v>
      </c>
      <c r="L15" s="24" t="str">
        <f>IF(ISBLANK(CHECK!$A15)," - ",SUM($K$5:OFFSET(K15,0,0)))</f>
        <v> - </v>
      </c>
      <c r="M15" s="4"/>
      <c r="N15" s="4"/>
      <c r="O15" s="4"/>
      <c r="P15" s="4"/>
      <c r="Q15" s="4"/>
      <c r="R15" s="4"/>
      <c r="S15" s="4"/>
      <c r="T15" s="4"/>
      <c r="U15" s="4"/>
      <c r="V15" s="4"/>
      <c r="W15" s="4"/>
      <c r="X15" s="4"/>
      <c r="Y15" s="4"/>
      <c r="Z15" s="4"/>
    </row>
    <row r="16" ht="12.75" customHeight="1">
      <c r="A16" s="20"/>
      <c r="B16" s="31"/>
      <c r="C16" s="21"/>
      <c r="D16" s="32"/>
      <c r="E16" s="32"/>
      <c r="F16" s="32"/>
      <c r="G16" s="32"/>
      <c r="H16" s="32"/>
      <c r="I16" s="32"/>
      <c r="J16" s="33"/>
      <c r="K16" s="24" t="str">
        <f>IF(ISBLANK(CHECK!$A16)," - ",SUM(CHECK!$D16:$I16))</f>
        <v> - </v>
      </c>
      <c r="L16" s="24" t="str">
        <f>IF(ISBLANK(CHECK!$A16)," - ",SUM($K$5:OFFSET(K16,0,0)))</f>
        <v> - </v>
      </c>
      <c r="M16" s="4"/>
      <c r="N16" s="4"/>
      <c r="O16" s="4"/>
      <c r="P16" s="4"/>
      <c r="Q16" s="4"/>
      <c r="R16" s="4"/>
      <c r="S16" s="4"/>
      <c r="T16" s="4"/>
      <c r="U16" s="4"/>
      <c r="V16" s="4"/>
      <c r="W16" s="4"/>
      <c r="X16" s="4"/>
      <c r="Y16" s="4"/>
      <c r="Z16" s="4"/>
    </row>
    <row r="17" ht="12.75" customHeight="1">
      <c r="A17" s="20"/>
      <c r="B17" s="31"/>
      <c r="C17" s="21"/>
      <c r="D17" s="32"/>
      <c r="E17" s="32"/>
      <c r="F17" s="32"/>
      <c r="G17" s="32"/>
      <c r="H17" s="32"/>
      <c r="I17" s="32"/>
      <c r="J17" s="33"/>
      <c r="K17" s="24" t="str">
        <f>IF(ISBLANK(CHECK!$A17)," - ",SUM(CHECK!$D17:$I17))</f>
        <v> - </v>
      </c>
      <c r="L17" s="24" t="str">
        <f>IF(ISBLANK(CHECK!$A17)," - ",SUM($K$5:OFFSET(K17,0,0)))</f>
        <v> - </v>
      </c>
      <c r="M17" s="4"/>
      <c r="N17" s="4"/>
      <c r="O17" s="4"/>
      <c r="P17" s="4"/>
      <c r="Q17" s="4"/>
      <c r="R17" s="4"/>
      <c r="S17" s="4"/>
      <c r="T17" s="4"/>
      <c r="U17" s="4"/>
      <c r="V17" s="4"/>
      <c r="W17" s="4"/>
      <c r="X17" s="4"/>
      <c r="Y17" s="4"/>
      <c r="Z17" s="4"/>
    </row>
    <row r="18" ht="12.75" customHeight="1">
      <c r="A18" s="20"/>
      <c r="B18" s="31"/>
      <c r="C18" s="21"/>
      <c r="D18" s="32"/>
      <c r="E18" s="32"/>
      <c r="F18" s="32"/>
      <c r="G18" s="32"/>
      <c r="H18" s="32"/>
      <c r="I18" s="32"/>
      <c r="J18" s="33"/>
      <c r="K18" s="24" t="str">
        <f>IF(ISBLANK(CHECK!$A18)," - ",SUM(CHECK!$D18:$I18))</f>
        <v> - </v>
      </c>
      <c r="L18" s="24" t="str">
        <f>IF(ISBLANK(CHECK!$A18)," - ",SUM($K$5:OFFSET(K18,0,0)))</f>
        <v> - </v>
      </c>
      <c r="M18" s="4"/>
      <c r="N18" s="4"/>
      <c r="O18" s="4"/>
      <c r="P18" s="4"/>
      <c r="Q18" s="4"/>
      <c r="R18" s="4"/>
      <c r="S18" s="4"/>
      <c r="T18" s="4"/>
      <c r="U18" s="4"/>
      <c r="V18" s="4"/>
      <c r="W18" s="4"/>
      <c r="X18" s="4"/>
      <c r="Y18" s="4"/>
      <c r="Z18" s="4"/>
    </row>
    <row r="19" ht="12.75" customHeight="1">
      <c r="A19" s="20"/>
      <c r="B19" s="31"/>
      <c r="C19" s="21"/>
      <c r="D19" s="32"/>
      <c r="E19" s="32"/>
      <c r="F19" s="32"/>
      <c r="G19" s="32"/>
      <c r="H19" s="32"/>
      <c r="I19" s="32"/>
      <c r="J19" s="33"/>
      <c r="K19" s="24" t="str">
        <f>IF(ISBLANK(CHECK!$A19)," - ",SUM(CHECK!$D19:$I19))</f>
        <v> - </v>
      </c>
      <c r="L19" s="24" t="str">
        <f>IF(ISBLANK(CHECK!$A19)," - ",SUM($K$5:OFFSET(K19,0,0)))</f>
        <v> - </v>
      </c>
      <c r="M19" s="4"/>
      <c r="N19" s="4"/>
      <c r="O19" s="4"/>
      <c r="P19" s="4"/>
      <c r="Q19" s="4"/>
      <c r="R19" s="4"/>
      <c r="S19" s="4"/>
      <c r="T19" s="4"/>
      <c r="U19" s="4"/>
      <c r="V19" s="4"/>
      <c r="W19" s="4"/>
      <c r="X19" s="4"/>
      <c r="Y19" s="4"/>
      <c r="Z19" s="4"/>
    </row>
    <row r="20" ht="12.75" customHeight="1">
      <c r="A20" s="20"/>
      <c r="B20" s="31"/>
      <c r="C20" s="21"/>
      <c r="D20" s="32"/>
      <c r="E20" s="32"/>
      <c r="F20" s="32"/>
      <c r="G20" s="32"/>
      <c r="H20" s="32"/>
      <c r="I20" s="32"/>
      <c r="J20" s="33"/>
      <c r="K20" s="24" t="str">
        <f>IF(ISBLANK(CHECK!$A20)," - ",SUM(CHECK!$D20:$I20))</f>
        <v> - </v>
      </c>
      <c r="L20" s="24" t="str">
        <f>IF(ISBLANK(CHECK!$A20)," - ",SUM($K$5:OFFSET(K20,0,0)))</f>
        <v> - </v>
      </c>
      <c r="M20" s="4"/>
      <c r="N20" s="4"/>
      <c r="O20" s="4"/>
      <c r="P20" s="4"/>
      <c r="Q20" s="4"/>
      <c r="R20" s="4"/>
      <c r="S20" s="4"/>
      <c r="T20" s="4"/>
      <c r="U20" s="4"/>
      <c r="V20" s="4"/>
      <c r="W20" s="4"/>
      <c r="X20" s="4"/>
      <c r="Y20" s="4"/>
      <c r="Z20" s="4"/>
    </row>
    <row r="21" ht="12.75" customHeight="1">
      <c r="A21" s="20"/>
      <c r="B21" s="31"/>
      <c r="C21" s="21"/>
      <c r="D21" s="32"/>
      <c r="E21" s="32"/>
      <c r="F21" s="32"/>
      <c r="G21" s="32"/>
      <c r="H21" s="32"/>
      <c r="I21" s="32"/>
      <c r="J21" s="33"/>
      <c r="K21" s="24" t="str">
        <f>IF(ISBLANK(CHECK!$A21)," - ",SUM(CHECK!$D21:$I21))</f>
        <v> - </v>
      </c>
      <c r="L21" s="24" t="str">
        <f>IF(ISBLANK(CHECK!$A21)," - ",SUM($K$5:OFFSET(K21,0,0)))</f>
        <v> - </v>
      </c>
      <c r="M21" s="2"/>
      <c r="N21" s="2"/>
      <c r="O21" s="2"/>
      <c r="P21" s="2"/>
      <c r="Q21" s="2"/>
      <c r="R21" s="2"/>
      <c r="S21" s="2"/>
      <c r="T21" s="2"/>
      <c r="U21" s="2"/>
      <c r="V21" s="2"/>
      <c r="W21" s="2"/>
      <c r="X21" s="2"/>
      <c r="Y21" s="2"/>
      <c r="Z21" s="2"/>
    </row>
    <row r="22" ht="12.75" customHeight="1">
      <c r="A22" s="20"/>
      <c r="B22" s="31"/>
      <c r="C22" s="21"/>
      <c r="D22" s="32"/>
      <c r="E22" s="32"/>
      <c r="F22" s="32"/>
      <c r="G22" s="32"/>
      <c r="H22" s="32"/>
      <c r="I22" s="32"/>
      <c r="J22" s="33"/>
      <c r="K22" s="24" t="str">
        <f>IF(ISBLANK(CHECK!$A22)," - ",SUM(CHECK!$D22:$I22))</f>
        <v> - </v>
      </c>
      <c r="L22" s="24" t="str">
        <f>IF(ISBLANK(CHECK!$A22)," - ",SUM($K$5:OFFSET(K22,0,0)))</f>
        <v> - </v>
      </c>
      <c r="M22" s="2"/>
      <c r="N22" s="2"/>
      <c r="O22" s="2"/>
      <c r="P22" s="2"/>
      <c r="Q22" s="2"/>
      <c r="R22" s="2"/>
      <c r="S22" s="2"/>
      <c r="T22" s="2"/>
      <c r="U22" s="2"/>
      <c r="V22" s="2"/>
      <c r="W22" s="2"/>
      <c r="X22" s="2"/>
      <c r="Y22" s="2"/>
      <c r="Z22" s="2"/>
    </row>
    <row r="23" ht="12.75" customHeight="1">
      <c r="A23" s="20"/>
      <c r="B23" s="31"/>
      <c r="C23" s="21"/>
      <c r="D23" s="32"/>
      <c r="E23" s="32"/>
      <c r="F23" s="32"/>
      <c r="G23" s="32"/>
      <c r="H23" s="32"/>
      <c r="I23" s="32"/>
      <c r="J23" s="33"/>
      <c r="K23" s="24" t="str">
        <f>IF(ISBLANK(CHECK!$A23)," - ",SUM(CHECK!$D23:$I23))</f>
        <v> - </v>
      </c>
      <c r="L23" s="24" t="str">
        <f>IF(ISBLANK(CHECK!$A23)," - ",SUM($K$5:OFFSET(K23,0,0)))</f>
        <v> - </v>
      </c>
      <c r="M23" s="2"/>
      <c r="N23" s="2"/>
      <c r="O23" s="2"/>
      <c r="P23" s="2"/>
      <c r="Q23" s="2"/>
      <c r="R23" s="2"/>
      <c r="S23" s="2"/>
      <c r="T23" s="2"/>
      <c r="U23" s="2"/>
      <c r="V23" s="2"/>
      <c r="W23" s="2"/>
      <c r="X23" s="2"/>
      <c r="Y23" s="2"/>
      <c r="Z23" s="2"/>
    </row>
    <row r="24" ht="12.75" customHeight="1">
      <c r="A24" s="20"/>
      <c r="B24" s="31"/>
      <c r="C24" s="21"/>
      <c r="D24" s="32"/>
      <c r="E24" s="32"/>
      <c r="F24" s="32"/>
      <c r="G24" s="32"/>
      <c r="H24" s="32"/>
      <c r="I24" s="32"/>
      <c r="J24" s="33"/>
      <c r="K24" s="24" t="str">
        <f>IF(ISBLANK(CHECK!$A24)," - ",SUM(CHECK!$D24:$I24))</f>
        <v> - </v>
      </c>
      <c r="L24" s="24" t="str">
        <f>IF(ISBLANK(CHECK!$A24)," - ",SUM($K$5:OFFSET(K24,0,0)))</f>
        <v> - </v>
      </c>
      <c r="M24" s="2"/>
      <c r="N24" s="2"/>
      <c r="O24" s="2"/>
      <c r="P24" s="2"/>
      <c r="Q24" s="2"/>
      <c r="R24" s="2"/>
      <c r="S24" s="2"/>
      <c r="T24" s="2"/>
      <c r="U24" s="2"/>
      <c r="V24" s="2"/>
      <c r="W24" s="2"/>
      <c r="X24" s="2"/>
      <c r="Y24" s="2"/>
      <c r="Z24" s="2"/>
    </row>
    <row r="25" ht="12.75" customHeight="1">
      <c r="A25" s="20"/>
      <c r="B25" s="31"/>
      <c r="C25" s="21"/>
      <c r="D25" s="32"/>
      <c r="E25" s="32"/>
      <c r="F25" s="32"/>
      <c r="G25" s="32"/>
      <c r="H25" s="32"/>
      <c r="I25" s="32"/>
      <c r="J25" s="33"/>
      <c r="K25" s="24" t="str">
        <f>IF(ISBLANK(CHECK!$A25)," - ",SUM(CHECK!$D25:$I25))</f>
        <v> - </v>
      </c>
      <c r="L25" s="24" t="str">
        <f>IF(ISBLANK(CHECK!$A25)," - ",SUM($K$5:OFFSET(K25,0,0)))</f>
        <v> - </v>
      </c>
      <c r="M25" s="2"/>
      <c r="N25" s="2"/>
      <c r="O25" s="2"/>
      <c r="P25" s="2"/>
      <c r="Q25" s="2"/>
      <c r="R25" s="2"/>
      <c r="S25" s="2"/>
      <c r="T25" s="2"/>
      <c r="U25" s="2"/>
      <c r="V25" s="2"/>
      <c r="W25" s="2"/>
      <c r="X25" s="2"/>
      <c r="Y25" s="2"/>
      <c r="Z25" s="2"/>
    </row>
    <row r="26" ht="12.75" customHeight="1">
      <c r="A26" s="20"/>
      <c r="B26" s="31"/>
      <c r="C26" s="21"/>
      <c r="D26" s="32"/>
      <c r="E26" s="32"/>
      <c r="F26" s="32"/>
      <c r="G26" s="32"/>
      <c r="H26" s="32"/>
      <c r="I26" s="32"/>
      <c r="J26" s="33"/>
      <c r="K26" s="24" t="str">
        <f>IF(ISBLANK(CHECK!$A26)," - ",SUM(CHECK!$D26:$I26))</f>
        <v> - </v>
      </c>
      <c r="L26" s="24" t="str">
        <f>IF(ISBLANK(CHECK!$A26)," - ",SUM($K$5:OFFSET(K26,0,0)))</f>
        <v> - </v>
      </c>
      <c r="M26" s="2"/>
      <c r="N26" s="2"/>
      <c r="O26" s="2"/>
      <c r="P26" s="2"/>
      <c r="Q26" s="2"/>
      <c r="R26" s="2"/>
      <c r="S26" s="2"/>
      <c r="T26" s="2"/>
      <c r="U26" s="2"/>
      <c r="V26" s="2"/>
      <c r="W26" s="2"/>
      <c r="X26" s="2"/>
      <c r="Y26" s="2"/>
      <c r="Z26" s="2"/>
    </row>
    <row r="27" ht="12.75" customHeight="1">
      <c r="A27" s="20"/>
      <c r="B27" s="31"/>
      <c r="C27" s="21"/>
      <c r="D27" s="32"/>
      <c r="E27" s="32"/>
      <c r="F27" s="32"/>
      <c r="G27" s="32"/>
      <c r="H27" s="32"/>
      <c r="I27" s="32"/>
      <c r="J27" s="33"/>
      <c r="K27" s="24" t="str">
        <f>IF(ISBLANK(CHECK!$A27)," - ",SUM(CHECK!$D27:$I27))</f>
        <v> - </v>
      </c>
      <c r="L27" s="24" t="str">
        <f>IF(ISBLANK(CHECK!$A27)," - ",SUM($K$5:OFFSET(K27,0,0)))</f>
        <v> - </v>
      </c>
      <c r="M27" s="2"/>
      <c r="N27" s="2"/>
      <c r="O27" s="2"/>
      <c r="P27" s="2"/>
      <c r="Q27" s="2"/>
      <c r="R27" s="2"/>
      <c r="S27" s="2"/>
      <c r="T27" s="2"/>
      <c r="U27" s="2"/>
      <c r="V27" s="2"/>
      <c r="W27" s="2"/>
      <c r="X27" s="2"/>
      <c r="Y27" s="2"/>
      <c r="Z27" s="2"/>
    </row>
    <row r="28" ht="12.75" customHeight="1">
      <c r="A28" s="20"/>
      <c r="B28" s="31"/>
      <c r="C28" s="21"/>
      <c r="D28" s="32"/>
      <c r="E28" s="32"/>
      <c r="F28" s="32"/>
      <c r="G28" s="32"/>
      <c r="H28" s="32"/>
      <c r="I28" s="32"/>
      <c r="J28" s="33"/>
      <c r="K28" s="24" t="str">
        <f>IF(ISBLANK(CHECK!$A28)," - ",SUM(CHECK!$D28:$I28))</f>
        <v> - </v>
      </c>
      <c r="L28" s="24" t="str">
        <f>IF(ISBLANK(CHECK!$A28)," - ",SUM($K$5:OFFSET(K28,0,0)))</f>
        <v> - </v>
      </c>
      <c r="M28" s="2"/>
      <c r="N28" s="2"/>
      <c r="O28" s="2"/>
      <c r="P28" s="2"/>
      <c r="Q28" s="2"/>
      <c r="R28" s="2"/>
      <c r="S28" s="2"/>
      <c r="T28" s="2"/>
      <c r="U28" s="2"/>
      <c r="V28" s="2"/>
      <c r="W28" s="2"/>
      <c r="X28" s="2"/>
      <c r="Y28" s="2"/>
      <c r="Z28" s="2"/>
    </row>
    <row r="29" ht="12.75" customHeight="1">
      <c r="A29" s="20"/>
      <c r="B29" s="31"/>
      <c r="C29" s="21"/>
      <c r="D29" s="32"/>
      <c r="E29" s="32"/>
      <c r="F29" s="32"/>
      <c r="G29" s="32"/>
      <c r="H29" s="32"/>
      <c r="I29" s="32"/>
      <c r="J29" s="33"/>
      <c r="K29" s="24" t="str">
        <f>IF(ISBLANK(CHECK!$A29)," - ",SUM(CHECK!$D29:$I29))</f>
        <v> - </v>
      </c>
      <c r="L29" s="24" t="str">
        <f>IF(ISBLANK(CHECK!$A29)," - ",SUM($K$5:OFFSET(K29,0,0)))</f>
        <v> - </v>
      </c>
      <c r="M29" s="2"/>
      <c r="N29" s="2"/>
      <c r="O29" s="2"/>
      <c r="P29" s="2"/>
      <c r="Q29" s="2"/>
      <c r="R29" s="2"/>
      <c r="S29" s="2"/>
      <c r="T29" s="2"/>
      <c r="U29" s="2"/>
      <c r="V29" s="2"/>
      <c r="W29" s="2"/>
      <c r="X29" s="2"/>
      <c r="Y29" s="2"/>
      <c r="Z29" s="2"/>
    </row>
    <row r="30" ht="12.75" customHeight="1">
      <c r="A30" s="20"/>
      <c r="B30" s="31"/>
      <c r="C30" s="21"/>
      <c r="D30" s="32"/>
      <c r="E30" s="32"/>
      <c r="F30" s="32"/>
      <c r="G30" s="32"/>
      <c r="H30" s="32"/>
      <c r="I30" s="32"/>
      <c r="J30" s="33"/>
      <c r="K30" s="24" t="str">
        <f>IF(ISBLANK(CHECK!$A30)," - ",SUM(CHECK!$D30:$I30))</f>
        <v> - </v>
      </c>
      <c r="L30" s="24" t="str">
        <f>IF(ISBLANK(CHECK!$A30)," - ",SUM($K$5:OFFSET(K30,0,0)))</f>
        <v> - </v>
      </c>
      <c r="M30" s="2"/>
      <c r="N30" s="2"/>
      <c r="O30" s="2"/>
      <c r="P30" s="2"/>
      <c r="Q30" s="2"/>
      <c r="R30" s="2"/>
      <c r="S30" s="2"/>
      <c r="T30" s="2"/>
      <c r="U30" s="2"/>
      <c r="V30" s="2"/>
      <c r="W30" s="2"/>
      <c r="X30" s="2"/>
      <c r="Y30" s="2"/>
      <c r="Z30" s="2"/>
    </row>
    <row r="31" ht="12.75" customHeight="1">
      <c r="A31" s="20"/>
      <c r="B31" s="31"/>
      <c r="C31" s="21"/>
      <c r="D31" s="32"/>
      <c r="E31" s="32"/>
      <c r="F31" s="32"/>
      <c r="G31" s="32"/>
      <c r="H31" s="32"/>
      <c r="I31" s="32"/>
      <c r="J31" s="33"/>
      <c r="K31" s="24" t="str">
        <f>IF(ISBLANK(CHECK!$A31)," - ",SUM(CHECK!$D31:$I31))</f>
        <v> - </v>
      </c>
      <c r="L31" s="24" t="str">
        <f>IF(ISBLANK(CHECK!$A31)," - ",SUM($K$5:OFFSET(K31,0,0)))</f>
        <v> - </v>
      </c>
      <c r="M31" s="2"/>
      <c r="N31" s="2"/>
      <c r="O31" s="2"/>
      <c r="P31" s="2"/>
      <c r="Q31" s="2"/>
      <c r="R31" s="2"/>
      <c r="S31" s="2"/>
      <c r="T31" s="2"/>
      <c r="U31" s="2"/>
      <c r="V31" s="2"/>
      <c r="W31" s="2"/>
      <c r="X31" s="2"/>
      <c r="Y31" s="2"/>
      <c r="Z31" s="2"/>
    </row>
    <row r="32" ht="12.75" customHeight="1">
      <c r="A32" s="20"/>
      <c r="B32" s="31"/>
      <c r="C32" s="21"/>
      <c r="D32" s="32"/>
      <c r="E32" s="32"/>
      <c r="F32" s="32"/>
      <c r="G32" s="32"/>
      <c r="H32" s="32"/>
      <c r="I32" s="32"/>
      <c r="J32" s="33"/>
      <c r="K32" s="24" t="str">
        <f>IF(ISBLANK(CHECK!$A32)," - ",SUM(CHECK!$D32:$I32))</f>
        <v> - </v>
      </c>
      <c r="L32" s="24" t="str">
        <f>IF(ISBLANK(CHECK!$A32)," - ",SUM($K$5:OFFSET(K32,0,0)))</f>
        <v> - </v>
      </c>
      <c r="M32" s="2"/>
      <c r="N32" s="2"/>
      <c r="O32" s="2"/>
      <c r="P32" s="2"/>
      <c r="Q32" s="2"/>
      <c r="R32" s="2"/>
      <c r="S32" s="2"/>
      <c r="T32" s="2"/>
      <c r="U32" s="2"/>
      <c r="V32" s="2"/>
      <c r="W32" s="2"/>
      <c r="X32" s="2"/>
      <c r="Y32" s="2"/>
      <c r="Z32" s="2"/>
    </row>
    <row r="33" ht="12.75" customHeight="1">
      <c r="A33" s="20"/>
      <c r="B33" s="31"/>
      <c r="C33" s="21"/>
      <c r="D33" s="32"/>
      <c r="E33" s="32"/>
      <c r="F33" s="32"/>
      <c r="G33" s="32"/>
      <c r="H33" s="32"/>
      <c r="I33" s="32"/>
      <c r="J33" s="33"/>
      <c r="K33" s="24" t="str">
        <f>IF(ISBLANK(CHECK!$A33)," - ",SUM(CHECK!$D33:$I33))</f>
        <v> - </v>
      </c>
      <c r="L33" s="24" t="str">
        <f>IF(ISBLANK(CHECK!$A33)," - ",SUM($K$5:OFFSET(K33,0,0)))</f>
        <v> - </v>
      </c>
      <c r="M33" s="2"/>
      <c r="N33" s="2"/>
      <c r="O33" s="2"/>
      <c r="P33" s="2"/>
      <c r="Q33" s="2"/>
      <c r="R33" s="2"/>
      <c r="S33" s="2"/>
      <c r="T33" s="2"/>
      <c r="U33" s="2"/>
      <c r="V33" s="2"/>
      <c r="W33" s="2"/>
      <c r="X33" s="2"/>
      <c r="Y33" s="2"/>
      <c r="Z33" s="2"/>
    </row>
    <row r="34" ht="12.75" customHeight="1">
      <c r="A34" s="20"/>
      <c r="B34" s="31"/>
      <c r="C34" s="21"/>
      <c r="D34" s="32"/>
      <c r="E34" s="32"/>
      <c r="F34" s="32"/>
      <c r="G34" s="32"/>
      <c r="H34" s="32"/>
      <c r="I34" s="32"/>
      <c r="J34" s="33"/>
      <c r="K34" s="24" t="str">
        <f>IF(ISBLANK(CHECK!$A34)," - ",SUM(CHECK!$D34:$I34))</f>
        <v> - </v>
      </c>
      <c r="L34" s="24" t="str">
        <f>IF(ISBLANK(CHECK!$A34)," - ",SUM($K$5:OFFSET(K34,0,0)))</f>
        <v> - </v>
      </c>
      <c r="M34" s="2"/>
      <c r="N34" s="2"/>
      <c r="O34" s="2"/>
      <c r="P34" s="2"/>
      <c r="Q34" s="2"/>
      <c r="R34" s="2"/>
      <c r="S34" s="2"/>
      <c r="T34" s="2"/>
      <c r="U34" s="2"/>
      <c r="V34" s="2"/>
      <c r="W34" s="2"/>
      <c r="X34" s="2"/>
      <c r="Y34" s="2"/>
      <c r="Z34" s="2"/>
    </row>
    <row r="35" ht="12.75" customHeight="1">
      <c r="A35" s="20"/>
      <c r="B35" s="31"/>
      <c r="C35" s="21"/>
      <c r="D35" s="32"/>
      <c r="E35" s="32"/>
      <c r="F35" s="32"/>
      <c r="G35" s="32"/>
      <c r="H35" s="32"/>
      <c r="I35" s="32"/>
      <c r="J35" s="33"/>
      <c r="K35" s="24" t="str">
        <f>IF(ISBLANK(CHECK!$A35)," - ",SUM(CHECK!$D35:$I35))</f>
        <v> - </v>
      </c>
      <c r="L35" s="24" t="str">
        <f>IF(ISBLANK(CHECK!$A35)," - ",SUM($K$5:OFFSET(K35,0,0)))</f>
        <v> - </v>
      </c>
      <c r="M35" s="2"/>
      <c r="N35" s="2"/>
      <c r="O35" s="2"/>
      <c r="P35" s="2"/>
      <c r="Q35" s="2"/>
      <c r="R35" s="2"/>
      <c r="S35" s="2"/>
      <c r="T35" s="2"/>
      <c r="U35" s="2"/>
      <c r="V35" s="2"/>
      <c r="W35" s="2"/>
      <c r="X35" s="2"/>
      <c r="Y35" s="2"/>
      <c r="Z35" s="2"/>
    </row>
    <row r="36" ht="12.75" customHeight="1">
      <c r="A36" s="20"/>
      <c r="B36" s="31"/>
      <c r="C36" s="21"/>
      <c r="D36" s="32"/>
      <c r="E36" s="32"/>
      <c r="F36" s="32"/>
      <c r="G36" s="32"/>
      <c r="H36" s="32"/>
      <c r="I36" s="32"/>
      <c r="J36" s="33"/>
      <c r="K36" s="24" t="str">
        <f>IF(ISBLANK(CHECK!$A36)," - ",SUM(CHECK!$D36:$I36))</f>
        <v> - </v>
      </c>
      <c r="L36" s="24" t="str">
        <f>IF(ISBLANK(CHECK!$A36)," - ",SUM($K$5:OFFSET(K36,0,0)))</f>
        <v> - </v>
      </c>
      <c r="M36" s="2"/>
      <c r="N36" s="2"/>
      <c r="O36" s="2"/>
      <c r="P36" s="2"/>
      <c r="Q36" s="2"/>
      <c r="R36" s="2"/>
      <c r="S36" s="2"/>
      <c r="T36" s="2"/>
      <c r="U36" s="2"/>
      <c r="V36" s="2"/>
      <c r="W36" s="2"/>
      <c r="X36" s="2"/>
      <c r="Y36" s="2"/>
      <c r="Z36" s="2"/>
    </row>
    <row r="37" ht="12.75" customHeight="1">
      <c r="A37" s="20"/>
      <c r="B37" s="31"/>
      <c r="C37" s="21"/>
      <c r="D37" s="32"/>
      <c r="E37" s="32"/>
      <c r="F37" s="32"/>
      <c r="G37" s="32"/>
      <c r="H37" s="32"/>
      <c r="I37" s="32"/>
      <c r="J37" s="33"/>
      <c r="K37" s="24" t="str">
        <f>IF(ISBLANK(CHECK!$A37)," - ",SUM(CHECK!$D37:$I37))</f>
        <v> - </v>
      </c>
      <c r="L37" s="24" t="str">
        <f>IF(ISBLANK(CHECK!$A37)," - ",SUM($K$5:OFFSET(K37,0,0)))</f>
        <v> - </v>
      </c>
      <c r="M37" s="2"/>
      <c r="N37" s="2"/>
      <c r="O37" s="2"/>
      <c r="P37" s="2"/>
      <c r="Q37" s="2"/>
      <c r="R37" s="2"/>
      <c r="S37" s="2"/>
      <c r="T37" s="2"/>
      <c r="U37" s="2"/>
      <c r="V37" s="2"/>
      <c r="W37" s="2"/>
      <c r="X37" s="2"/>
      <c r="Y37" s="2"/>
      <c r="Z37" s="2"/>
    </row>
    <row r="38" ht="12.75" customHeight="1">
      <c r="A38" s="20"/>
      <c r="B38" s="31"/>
      <c r="C38" s="21"/>
      <c r="D38" s="32"/>
      <c r="E38" s="32"/>
      <c r="F38" s="32"/>
      <c r="G38" s="32"/>
      <c r="H38" s="32"/>
      <c r="I38" s="32"/>
      <c r="J38" s="33"/>
      <c r="K38" s="24" t="str">
        <f>IF(ISBLANK(CHECK!$A38)," - ",SUM(CHECK!$D38:$I38))</f>
        <v> - </v>
      </c>
      <c r="L38" s="24" t="str">
        <f>IF(ISBLANK(CHECK!$A38)," - ",SUM($K$5:OFFSET(K38,0,0)))</f>
        <v> - </v>
      </c>
      <c r="M38" s="2"/>
      <c r="N38" s="2"/>
      <c r="O38" s="2"/>
      <c r="P38" s="2"/>
      <c r="Q38" s="2"/>
      <c r="R38" s="2"/>
      <c r="S38" s="2"/>
      <c r="T38" s="2"/>
      <c r="U38" s="2"/>
      <c r="V38" s="2"/>
      <c r="W38" s="2"/>
      <c r="X38" s="2"/>
      <c r="Y38" s="2"/>
      <c r="Z38" s="2"/>
    </row>
    <row r="39" ht="12.75" customHeight="1">
      <c r="A39" s="20"/>
      <c r="B39" s="31"/>
      <c r="C39" s="21"/>
      <c r="D39" s="32"/>
      <c r="E39" s="32"/>
      <c r="F39" s="32"/>
      <c r="G39" s="32"/>
      <c r="H39" s="32"/>
      <c r="I39" s="32"/>
      <c r="J39" s="33"/>
      <c r="K39" s="24" t="str">
        <f>IF(ISBLANK(CHECK!$A39)," - ",SUM(CHECK!$D39:$I39))</f>
        <v> - </v>
      </c>
      <c r="L39" s="24" t="str">
        <f>IF(ISBLANK(CHECK!$A39)," - ",SUM($K$5:OFFSET(K39,0,0)))</f>
        <v> - </v>
      </c>
      <c r="M39" s="2"/>
      <c r="N39" s="2"/>
      <c r="O39" s="2"/>
      <c r="P39" s="2"/>
      <c r="Q39" s="2"/>
      <c r="R39" s="2"/>
      <c r="S39" s="2"/>
      <c r="T39" s="2"/>
      <c r="U39" s="2"/>
      <c r="V39" s="2"/>
      <c r="W39" s="2"/>
      <c r="X39" s="2"/>
      <c r="Y39" s="2"/>
      <c r="Z39" s="2"/>
    </row>
    <row r="40" ht="12.75" customHeight="1">
      <c r="A40" s="20"/>
      <c r="B40" s="31"/>
      <c r="C40" s="21"/>
      <c r="D40" s="32"/>
      <c r="E40" s="32"/>
      <c r="F40" s="32"/>
      <c r="G40" s="32"/>
      <c r="H40" s="32"/>
      <c r="I40" s="32"/>
      <c r="J40" s="33"/>
      <c r="K40" s="24" t="str">
        <f>IF(ISBLANK(CHECK!$A40)," - ",SUM(CHECK!$D40:$I40))</f>
        <v> - </v>
      </c>
      <c r="L40" s="24" t="str">
        <f>IF(ISBLANK(CHECK!$A40)," - ",SUM($K$5:OFFSET(K40,0,0)))</f>
        <v> - </v>
      </c>
      <c r="M40" s="2"/>
      <c r="N40" s="2"/>
      <c r="O40" s="2"/>
      <c r="P40" s="2"/>
      <c r="Q40" s="2"/>
      <c r="R40" s="2"/>
      <c r="S40" s="2"/>
      <c r="T40" s="2"/>
      <c r="U40" s="2"/>
      <c r="V40" s="2"/>
      <c r="W40" s="2"/>
      <c r="X40" s="2"/>
      <c r="Y40" s="2"/>
      <c r="Z40" s="2"/>
    </row>
    <row r="41" ht="12.75" customHeight="1">
      <c r="A41" s="20"/>
      <c r="B41" s="31"/>
      <c r="C41" s="21"/>
      <c r="D41" s="32"/>
      <c r="E41" s="32"/>
      <c r="F41" s="32"/>
      <c r="G41" s="32"/>
      <c r="H41" s="32"/>
      <c r="I41" s="32"/>
      <c r="J41" s="33"/>
      <c r="K41" s="24" t="str">
        <f>IF(ISBLANK(CHECK!$A41)," - ",SUM(CHECK!$D41:$I41))</f>
        <v> - </v>
      </c>
      <c r="L41" s="24" t="str">
        <f>IF(ISBLANK(CHECK!$A41)," - ",SUM($K$5:OFFSET(K41,0,0)))</f>
        <v> - </v>
      </c>
      <c r="M41" s="2"/>
      <c r="N41" s="2"/>
      <c r="O41" s="2"/>
      <c r="P41" s="2"/>
      <c r="Q41" s="2"/>
      <c r="R41" s="2"/>
      <c r="S41" s="2"/>
      <c r="T41" s="2"/>
      <c r="U41" s="2"/>
      <c r="V41" s="2"/>
      <c r="W41" s="2"/>
      <c r="X41" s="2"/>
      <c r="Y41" s="2"/>
      <c r="Z41" s="2"/>
    </row>
    <row r="42" ht="12.75" customHeight="1">
      <c r="A42" s="2"/>
      <c r="B42" s="2"/>
      <c r="C42" s="2"/>
      <c r="D42" s="2"/>
      <c r="E42" s="2"/>
      <c r="F42" s="2"/>
      <c r="G42" s="2"/>
      <c r="H42" s="2"/>
      <c r="I42" s="2"/>
      <c r="J42" s="2"/>
      <c r="K42" s="35"/>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D4:I4"/>
  </mergeCells>
  <conditionalFormatting sqref="L2">
    <cfRule type="expression" dxfId="4" priority="1">
      <formula>$L$2&lt;&gt;SUM($D$2:$I$2)</formula>
    </cfRule>
  </conditionalFormatting>
  <dataValidations>
    <dataValidation type="list" allowBlank="1" sqref="C6:C41">
      <formula1>payeeList</formula1>
    </dataValidation>
    <dataValidation type="list" allowBlank="1" sqref="J6:J41">
      <formula1>reconcileList</formula1>
    </dataValidation>
    <dataValidation type="list" allowBlank="1" sqref="A6:A41">
      <formula1>dateList</formula1>
    </dataValidation>
  </dataValidations>
  <printOptions horizontalCentered="1"/>
  <pageMargins bottom="0.5" footer="0.0" header="0.0" left="0.5" right="0.5" top="0.5"/>
  <pageSetup fitToHeight="0" orientation="portrait"/>
  <headerFooter>
    <oddFooter>&amp;L01+048Money Tracker © 2017 by Vertex42.com&amp;R01+048https://www.vertex42.com/ExcelTemplates/money-tracker.html</oddFooter>
  </headerFooter>
  <drawing r:id="rId2"/>
  <legacyDrawing r:id="rId3"/>
  <tableParts count="1">
    <tablePart r:id="rId5"/>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5.0" topLeftCell="A6" activePane="bottomLeft" state="frozen"/>
      <selection activeCell="B7" sqref="B7" pane="bottomLeft"/>
    </sheetView>
  </sheetViews>
  <sheetFormatPr customHeight="1" defaultColWidth="12.63" defaultRowHeight="15.0"/>
  <cols>
    <col customWidth="1" min="1" max="1" width="9.63"/>
    <col customWidth="1" min="2" max="2" width="25.13"/>
    <col customWidth="1" min="3" max="7" width="10.38"/>
    <col customWidth="1" hidden="1" min="8" max="8" width="3.75"/>
    <col customWidth="1" min="9" max="9" width="12.63"/>
    <col customWidth="1" min="10" max="10" width="11.5"/>
    <col customWidth="1" min="11" max="11" width="11.63"/>
    <col customWidth="1" min="12" max="12" width="27.5"/>
    <col customWidth="1" min="13" max="26" width="9.0"/>
  </cols>
  <sheetData>
    <row r="1" ht="12.75" customHeight="1">
      <c r="A1" s="1" t="s">
        <v>54</v>
      </c>
      <c r="B1" s="1"/>
      <c r="C1" s="1"/>
      <c r="D1" s="1"/>
      <c r="E1" s="1"/>
      <c r="F1" s="1"/>
      <c r="G1" s="1"/>
      <c r="H1" s="1"/>
      <c r="I1" s="1"/>
      <c r="J1" s="1"/>
      <c r="K1" s="2"/>
      <c r="L1" s="3"/>
      <c r="M1" s="2"/>
      <c r="N1" s="2"/>
      <c r="O1" s="2"/>
      <c r="P1" s="2"/>
      <c r="Q1" s="2"/>
      <c r="R1" s="2"/>
      <c r="S1" s="2"/>
      <c r="T1" s="2"/>
      <c r="U1" s="2"/>
      <c r="V1" s="2"/>
      <c r="W1" s="2"/>
      <c r="X1" s="2"/>
      <c r="Y1" s="2"/>
      <c r="Z1" s="2"/>
    </row>
    <row r="2" ht="18.75" customHeight="1">
      <c r="A2" s="2"/>
      <c r="B2" s="5" t="s">
        <v>1</v>
      </c>
      <c r="C2" s="6">
        <f t="shared" ref="C2:G2" si="1">SUM(C5:C10000)</f>
        <v>0</v>
      </c>
      <c r="D2" s="6">
        <f t="shared" si="1"/>
        <v>-5</v>
      </c>
      <c r="E2" s="6">
        <f t="shared" si="1"/>
        <v>0</v>
      </c>
      <c r="F2" s="6">
        <f t="shared" si="1"/>
        <v>0</v>
      </c>
      <c r="G2" s="6">
        <f t="shared" si="1"/>
        <v>0</v>
      </c>
      <c r="H2" s="36"/>
      <c r="I2" s="7" t="s">
        <v>2</v>
      </c>
      <c r="J2" s="37">
        <f>VLOOKUP(9.E+100,CREDIT!$J$6:$J$41,1)</f>
        <v>-5</v>
      </c>
      <c r="K2" s="2"/>
      <c r="L2" s="9"/>
      <c r="M2" s="2"/>
      <c r="N2" s="2"/>
      <c r="O2" s="2"/>
      <c r="P2" s="2"/>
      <c r="Q2" s="2"/>
      <c r="R2" s="2"/>
      <c r="S2" s="2"/>
      <c r="T2" s="2"/>
      <c r="U2" s="2"/>
      <c r="V2" s="2"/>
      <c r="W2" s="2"/>
      <c r="X2" s="2"/>
      <c r="Y2" s="2"/>
      <c r="Z2" s="2"/>
    </row>
    <row r="3" ht="12.75" customHeight="1">
      <c r="A3" s="2"/>
      <c r="B3" s="2"/>
      <c r="C3" s="2"/>
      <c r="D3" s="2"/>
      <c r="E3" s="2"/>
      <c r="F3" s="2"/>
      <c r="G3" s="2"/>
      <c r="H3" s="2"/>
      <c r="I3" s="14"/>
      <c r="J3" s="2"/>
      <c r="K3" s="2"/>
      <c r="L3" s="10"/>
      <c r="M3" s="2"/>
      <c r="N3" s="2"/>
      <c r="O3" s="2"/>
      <c r="P3" s="2"/>
      <c r="Q3" s="2"/>
      <c r="R3" s="2"/>
      <c r="S3" s="2"/>
      <c r="T3" s="2"/>
      <c r="U3" s="2"/>
      <c r="V3" s="2"/>
      <c r="W3" s="2"/>
      <c r="X3" s="2"/>
      <c r="Y3" s="2"/>
      <c r="Z3" s="2"/>
    </row>
    <row r="4" ht="12.75" customHeight="1">
      <c r="A4" s="2"/>
      <c r="B4" s="2"/>
      <c r="C4" s="11" t="s">
        <v>55</v>
      </c>
      <c r="D4" s="12"/>
      <c r="E4" s="12"/>
      <c r="F4" s="12"/>
      <c r="G4" s="13"/>
      <c r="H4" s="14"/>
      <c r="I4" s="14"/>
      <c r="J4" s="2"/>
      <c r="K4" s="2"/>
      <c r="L4" s="2"/>
      <c r="M4" s="2"/>
      <c r="N4" s="2"/>
      <c r="O4" s="2"/>
      <c r="P4" s="2"/>
      <c r="Q4" s="2"/>
      <c r="R4" s="2"/>
      <c r="S4" s="2"/>
      <c r="T4" s="2"/>
      <c r="U4" s="2"/>
      <c r="V4" s="2"/>
      <c r="W4" s="2"/>
      <c r="X4" s="2"/>
      <c r="Y4" s="2"/>
      <c r="Z4" s="2"/>
    </row>
    <row r="5" ht="30.75" customHeight="1">
      <c r="A5" s="15" t="s">
        <v>4</v>
      </c>
      <c r="B5" s="15" t="s">
        <v>5</v>
      </c>
      <c r="C5" s="17" t="s">
        <v>56</v>
      </c>
      <c r="D5" s="17" t="s">
        <v>57</v>
      </c>
      <c r="E5" s="17" t="s">
        <v>58</v>
      </c>
      <c r="F5" s="17" t="s">
        <v>59</v>
      </c>
      <c r="G5" s="17" t="s">
        <v>60</v>
      </c>
      <c r="H5" s="38" t="s">
        <v>10</v>
      </c>
      <c r="I5" s="18" t="s">
        <v>11</v>
      </c>
      <c r="J5" s="18" t="s">
        <v>61</v>
      </c>
      <c r="K5" s="2"/>
      <c r="L5" s="19" t="s">
        <v>13</v>
      </c>
      <c r="M5" s="2"/>
      <c r="N5" s="2"/>
      <c r="O5" s="2"/>
      <c r="P5" s="2"/>
      <c r="Q5" s="2"/>
      <c r="R5" s="2"/>
      <c r="S5" s="2"/>
      <c r="T5" s="2"/>
      <c r="U5" s="2"/>
      <c r="V5" s="2"/>
      <c r="W5" s="2"/>
      <c r="X5" s="2"/>
      <c r="Y5" s="2"/>
      <c r="Z5" s="2"/>
    </row>
    <row r="6" ht="12.75" customHeight="1">
      <c r="A6" s="20">
        <v>43466.0</v>
      </c>
      <c r="B6" s="21" t="s">
        <v>62</v>
      </c>
      <c r="C6" s="39">
        <v>0.0</v>
      </c>
      <c r="D6" s="39">
        <v>0.0</v>
      </c>
      <c r="E6" s="39">
        <v>0.0</v>
      </c>
      <c r="F6" s="39">
        <v>0.0</v>
      </c>
      <c r="G6" s="39">
        <v>0.0</v>
      </c>
      <c r="H6" s="23"/>
      <c r="I6" s="40">
        <f>IF(CREDIT!$A6=""," - ",SUM(CREDIT!$C6:$G6))</f>
        <v>0</v>
      </c>
      <c r="J6" s="40">
        <f t="shared" ref="J6:J41" si="2">IF(ISBLANK(A6)," - ",SUM($I$5:OFFSET(I6,0,0,1,1)))</f>
        <v>0</v>
      </c>
      <c r="K6" s="4"/>
      <c r="L6" s="26" t="s">
        <v>63</v>
      </c>
      <c r="M6" s="4"/>
      <c r="N6" s="4"/>
      <c r="O6" s="4"/>
      <c r="P6" s="4"/>
      <c r="Q6" s="4"/>
      <c r="R6" s="4"/>
      <c r="S6" s="4"/>
      <c r="T6" s="4"/>
      <c r="U6" s="4"/>
      <c r="V6" s="4"/>
      <c r="W6" s="4"/>
      <c r="X6" s="4"/>
      <c r="Y6" s="4"/>
      <c r="Z6" s="4"/>
    </row>
    <row r="7" ht="12.75" customHeight="1">
      <c r="A7" s="20">
        <v>43504.0</v>
      </c>
      <c r="B7" s="21" t="s">
        <v>64</v>
      </c>
      <c r="C7" s="39">
        <v>-20.0</v>
      </c>
      <c r="D7" s="39"/>
      <c r="E7" s="39"/>
      <c r="F7" s="39"/>
      <c r="G7" s="39"/>
      <c r="H7" s="23"/>
      <c r="I7" s="40">
        <f>IF(CREDIT!$A7=""," - ",SUM(CREDIT!$C7:$G7))</f>
        <v>-20</v>
      </c>
      <c r="J7" s="40">
        <f t="shared" si="2"/>
        <v>-20</v>
      </c>
      <c r="K7" s="4"/>
      <c r="L7" s="26" t="s">
        <v>65</v>
      </c>
      <c r="M7" s="4"/>
      <c r="N7" s="4"/>
      <c r="O7" s="4"/>
      <c r="P7" s="4"/>
      <c r="Q7" s="4"/>
      <c r="R7" s="4"/>
      <c r="S7" s="4"/>
      <c r="T7" s="4"/>
      <c r="U7" s="4"/>
      <c r="V7" s="4"/>
      <c r="W7" s="4"/>
      <c r="X7" s="4"/>
      <c r="Y7" s="4"/>
      <c r="Z7" s="4"/>
    </row>
    <row r="8" ht="12.75" customHeight="1">
      <c r="A8" s="20">
        <v>43511.0</v>
      </c>
      <c r="B8" s="21" t="s">
        <v>66</v>
      </c>
      <c r="C8" s="39">
        <v>7.0</v>
      </c>
      <c r="D8" s="39"/>
      <c r="E8" s="39"/>
      <c r="F8" s="39"/>
      <c r="G8" s="39"/>
      <c r="H8" s="23"/>
      <c r="I8" s="40">
        <f>IF(CREDIT!$A8=""," - ",SUM(CREDIT!$C8:$G8))</f>
        <v>7</v>
      </c>
      <c r="J8" s="40">
        <f t="shared" si="2"/>
        <v>-13</v>
      </c>
      <c r="K8" s="4"/>
      <c r="L8" s="26" t="s">
        <v>67</v>
      </c>
      <c r="M8" s="4"/>
      <c r="N8" s="4"/>
      <c r="O8" s="4"/>
      <c r="P8" s="4"/>
      <c r="Q8" s="4"/>
      <c r="R8" s="4"/>
      <c r="S8" s="4"/>
      <c r="T8" s="4"/>
      <c r="U8" s="4"/>
      <c r="V8" s="4"/>
      <c r="W8" s="4"/>
      <c r="X8" s="4"/>
      <c r="Y8" s="4"/>
      <c r="Z8" s="4"/>
    </row>
    <row r="9" ht="12.75" customHeight="1">
      <c r="A9" s="20">
        <v>43515.0</v>
      </c>
      <c r="B9" s="21" t="s">
        <v>68</v>
      </c>
      <c r="C9" s="39">
        <v>13.0</v>
      </c>
      <c r="D9" s="39"/>
      <c r="E9" s="39"/>
      <c r="F9" s="39"/>
      <c r="G9" s="39"/>
      <c r="H9" s="23"/>
      <c r="I9" s="40">
        <f>IF(CREDIT!$A9=""," - ",SUM(CREDIT!$C9:$G9))</f>
        <v>13</v>
      </c>
      <c r="J9" s="40">
        <f t="shared" si="2"/>
        <v>0</v>
      </c>
      <c r="K9" s="4"/>
      <c r="L9" s="26" t="s">
        <v>69</v>
      </c>
      <c r="M9" s="4"/>
      <c r="N9" s="4"/>
      <c r="O9" s="4"/>
      <c r="P9" s="4"/>
      <c r="Q9" s="4"/>
      <c r="R9" s="4"/>
      <c r="S9" s="4"/>
      <c r="T9" s="4"/>
      <c r="U9" s="4"/>
      <c r="V9" s="4"/>
      <c r="W9" s="4"/>
      <c r="X9" s="4"/>
      <c r="Y9" s="4"/>
      <c r="Z9" s="4"/>
    </row>
    <row r="10" ht="12.75" customHeight="1">
      <c r="A10" s="20">
        <v>43525.0</v>
      </c>
      <c r="B10" s="21" t="s">
        <v>70</v>
      </c>
      <c r="C10" s="39"/>
      <c r="D10" s="39">
        <v>-5.0</v>
      </c>
      <c r="E10" s="39"/>
      <c r="F10" s="39"/>
      <c r="G10" s="39"/>
      <c r="H10" s="23"/>
      <c r="I10" s="40">
        <f>IF(CREDIT!$A10=""," - ",SUM(CREDIT!$C10:$G10))</f>
        <v>-5</v>
      </c>
      <c r="J10" s="40">
        <f t="shared" si="2"/>
        <v>-5</v>
      </c>
      <c r="K10" s="4"/>
      <c r="L10" s="26" t="s">
        <v>71</v>
      </c>
      <c r="M10" s="4"/>
      <c r="N10" s="4"/>
      <c r="O10" s="4"/>
      <c r="P10" s="4"/>
      <c r="Q10" s="4"/>
      <c r="R10" s="4"/>
      <c r="S10" s="4"/>
      <c r="T10" s="4"/>
      <c r="U10" s="4"/>
      <c r="V10" s="4"/>
      <c r="W10" s="4"/>
      <c r="X10" s="4"/>
      <c r="Y10" s="4"/>
      <c r="Z10" s="4"/>
    </row>
    <row r="11" ht="12.75" customHeight="1">
      <c r="A11" s="20"/>
      <c r="B11" s="21"/>
      <c r="C11" s="39"/>
      <c r="D11" s="39"/>
      <c r="E11" s="39"/>
      <c r="F11" s="39"/>
      <c r="G11" s="39"/>
      <c r="H11" s="23"/>
      <c r="I11" s="40" t="str">
        <f>IF(CREDIT!$A11=""," - ",SUM(CREDIT!$C11:$G11))</f>
        <v> - </v>
      </c>
      <c r="J11" s="40" t="str">
        <f t="shared" si="2"/>
        <v> - </v>
      </c>
      <c r="K11" s="4"/>
      <c r="L11" s="4"/>
      <c r="M11" s="4"/>
      <c r="N11" s="4"/>
      <c r="O11" s="4"/>
      <c r="P11" s="4"/>
      <c r="Q11" s="4"/>
      <c r="R11" s="4"/>
      <c r="S11" s="4"/>
      <c r="T11" s="4"/>
      <c r="U11" s="4"/>
      <c r="V11" s="4"/>
      <c r="W11" s="4"/>
      <c r="X11" s="4"/>
      <c r="Y11" s="4"/>
      <c r="Z11" s="4"/>
    </row>
    <row r="12" ht="12.75" customHeight="1">
      <c r="A12" s="20"/>
      <c r="B12" s="21"/>
      <c r="C12" s="39"/>
      <c r="D12" s="39"/>
      <c r="E12" s="39"/>
      <c r="F12" s="39"/>
      <c r="G12" s="39"/>
      <c r="H12" s="23"/>
      <c r="I12" s="40" t="str">
        <f>IF(CREDIT!$A12=""," - ",SUM(CREDIT!$C12:$G12))</f>
        <v> - </v>
      </c>
      <c r="J12" s="40" t="str">
        <f t="shared" si="2"/>
        <v> - </v>
      </c>
      <c r="K12" s="4"/>
      <c r="L12" s="4"/>
      <c r="M12" s="4"/>
      <c r="N12" s="4"/>
      <c r="O12" s="4"/>
      <c r="P12" s="4"/>
      <c r="Q12" s="4"/>
      <c r="R12" s="4"/>
      <c r="S12" s="4"/>
      <c r="T12" s="4"/>
      <c r="U12" s="4"/>
      <c r="V12" s="4"/>
      <c r="W12" s="4"/>
      <c r="X12" s="4"/>
      <c r="Y12" s="4"/>
      <c r="Z12" s="4"/>
    </row>
    <row r="13" ht="12.75" customHeight="1">
      <c r="A13" s="20"/>
      <c r="B13" s="21"/>
      <c r="C13" s="39"/>
      <c r="D13" s="39"/>
      <c r="E13" s="39"/>
      <c r="F13" s="39"/>
      <c r="G13" s="39"/>
      <c r="H13" s="23"/>
      <c r="I13" s="40" t="str">
        <f>IF(CREDIT!$A13=""," - ",SUM(CREDIT!$C13:$G13))</f>
        <v> - </v>
      </c>
      <c r="J13" s="40" t="str">
        <f t="shared" si="2"/>
        <v> - </v>
      </c>
      <c r="K13" s="4"/>
      <c r="L13" s="4"/>
      <c r="M13" s="4"/>
      <c r="N13" s="4"/>
      <c r="O13" s="4"/>
      <c r="P13" s="4"/>
      <c r="Q13" s="4"/>
      <c r="R13" s="4"/>
      <c r="S13" s="4"/>
      <c r="T13" s="4"/>
      <c r="U13" s="4"/>
      <c r="V13" s="4"/>
      <c r="W13" s="4"/>
      <c r="X13" s="4"/>
      <c r="Y13" s="4"/>
      <c r="Z13" s="4"/>
    </row>
    <row r="14" ht="12.75" customHeight="1">
      <c r="A14" s="20"/>
      <c r="B14" s="21"/>
      <c r="C14" s="39"/>
      <c r="D14" s="39"/>
      <c r="E14" s="39"/>
      <c r="F14" s="39"/>
      <c r="G14" s="39"/>
      <c r="H14" s="23"/>
      <c r="I14" s="40" t="str">
        <f>IF(CREDIT!$A14=""," - ",SUM(CREDIT!$C14:$G14))</f>
        <v> - </v>
      </c>
      <c r="J14" s="40" t="str">
        <f t="shared" si="2"/>
        <v> - </v>
      </c>
      <c r="K14" s="4"/>
      <c r="L14" s="4"/>
      <c r="M14" s="4"/>
      <c r="N14" s="4"/>
      <c r="O14" s="4"/>
      <c r="P14" s="4"/>
      <c r="Q14" s="4"/>
      <c r="R14" s="4"/>
      <c r="S14" s="4"/>
      <c r="T14" s="4"/>
      <c r="U14" s="4"/>
      <c r="V14" s="4"/>
      <c r="W14" s="4"/>
      <c r="X14" s="4"/>
      <c r="Y14" s="4"/>
      <c r="Z14" s="4"/>
    </row>
    <row r="15" ht="12.75" customHeight="1">
      <c r="A15" s="20"/>
      <c r="B15" s="21"/>
      <c r="C15" s="39"/>
      <c r="D15" s="39"/>
      <c r="E15" s="39"/>
      <c r="F15" s="39"/>
      <c r="G15" s="39"/>
      <c r="H15" s="23"/>
      <c r="I15" s="40" t="str">
        <f>IF(CREDIT!$A15=""," - ",SUM(CREDIT!$C15:$G15))</f>
        <v> - </v>
      </c>
      <c r="J15" s="40" t="str">
        <f t="shared" si="2"/>
        <v> - </v>
      </c>
      <c r="K15" s="4"/>
      <c r="L15" s="4"/>
      <c r="M15" s="4"/>
      <c r="N15" s="4"/>
      <c r="O15" s="4"/>
      <c r="P15" s="4"/>
      <c r="Q15" s="4"/>
      <c r="R15" s="4"/>
      <c r="S15" s="4"/>
      <c r="T15" s="4"/>
      <c r="U15" s="4"/>
      <c r="V15" s="4"/>
      <c r="W15" s="4"/>
      <c r="X15" s="4"/>
      <c r="Y15" s="4"/>
      <c r="Z15" s="4"/>
    </row>
    <row r="16" ht="12.75" customHeight="1">
      <c r="A16" s="20"/>
      <c r="B16" s="21"/>
      <c r="C16" s="39"/>
      <c r="D16" s="39"/>
      <c r="E16" s="39"/>
      <c r="F16" s="39"/>
      <c r="G16" s="39"/>
      <c r="H16" s="23"/>
      <c r="I16" s="40" t="str">
        <f>IF(CREDIT!$A16=""," - ",SUM(CREDIT!$C16:$G16))</f>
        <v> - </v>
      </c>
      <c r="J16" s="40" t="str">
        <f t="shared" si="2"/>
        <v> - </v>
      </c>
      <c r="K16" s="4"/>
      <c r="L16" s="4"/>
      <c r="M16" s="4"/>
      <c r="N16" s="4"/>
      <c r="O16" s="4"/>
      <c r="P16" s="4"/>
      <c r="Q16" s="4"/>
      <c r="R16" s="4"/>
      <c r="S16" s="4"/>
      <c r="T16" s="4"/>
      <c r="U16" s="4"/>
      <c r="V16" s="4"/>
      <c r="W16" s="4"/>
      <c r="X16" s="4"/>
      <c r="Y16" s="4"/>
      <c r="Z16" s="4"/>
    </row>
    <row r="17" ht="12.75" customHeight="1">
      <c r="A17" s="20"/>
      <c r="B17" s="21"/>
      <c r="C17" s="39"/>
      <c r="D17" s="39"/>
      <c r="E17" s="39"/>
      <c r="F17" s="39"/>
      <c r="G17" s="39"/>
      <c r="H17" s="23"/>
      <c r="I17" s="40" t="str">
        <f>IF(CREDIT!$A17=""," - ",SUM(CREDIT!$C17:$G17))</f>
        <v> - </v>
      </c>
      <c r="J17" s="40" t="str">
        <f t="shared" si="2"/>
        <v> - </v>
      </c>
      <c r="K17" s="4"/>
      <c r="L17" s="4"/>
      <c r="M17" s="4"/>
      <c r="N17" s="4"/>
      <c r="O17" s="4"/>
      <c r="P17" s="4"/>
      <c r="Q17" s="4"/>
      <c r="R17" s="4"/>
      <c r="S17" s="4"/>
      <c r="T17" s="4"/>
      <c r="U17" s="4"/>
      <c r="V17" s="4"/>
      <c r="W17" s="4"/>
      <c r="X17" s="4"/>
      <c r="Y17" s="4"/>
      <c r="Z17" s="4"/>
    </row>
    <row r="18" ht="12.75" customHeight="1">
      <c r="A18" s="20"/>
      <c r="B18" s="21"/>
      <c r="C18" s="39"/>
      <c r="D18" s="39"/>
      <c r="E18" s="39"/>
      <c r="F18" s="39"/>
      <c r="G18" s="39"/>
      <c r="H18" s="23"/>
      <c r="I18" s="40" t="str">
        <f>IF(CREDIT!$A18=""," - ",SUM(CREDIT!$C18:$G18))</f>
        <v> - </v>
      </c>
      <c r="J18" s="40" t="str">
        <f t="shared" si="2"/>
        <v> - </v>
      </c>
      <c r="K18" s="4"/>
      <c r="L18" s="4"/>
      <c r="M18" s="4"/>
      <c r="N18" s="4"/>
      <c r="O18" s="4"/>
      <c r="P18" s="4"/>
      <c r="Q18" s="4"/>
      <c r="R18" s="4"/>
      <c r="S18" s="4"/>
      <c r="T18" s="4"/>
      <c r="U18" s="4"/>
      <c r="V18" s="4"/>
      <c r="W18" s="4"/>
      <c r="X18" s="4"/>
      <c r="Y18" s="4"/>
      <c r="Z18" s="4"/>
    </row>
    <row r="19" ht="12.75" customHeight="1">
      <c r="A19" s="20"/>
      <c r="B19" s="21"/>
      <c r="C19" s="39"/>
      <c r="D19" s="39"/>
      <c r="E19" s="39"/>
      <c r="F19" s="39"/>
      <c r="G19" s="39"/>
      <c r="H19" s="23"/>
      <c r="I19" s="40" t="str">
        <f>IF(CREDIT!$A19=""," - ",SUM(CREDIT!$C19:$G19))</f>
        <v> - </v>
      </c>
      <c r="J19" s="40" t="str">
        <f t="shared" si="2"/>
        <v> - </v>
      </c>
      <c r="K19" s="4"/>
      <c r="L19" s="4"/>
      <c r="M19" s="4"/>
      <c r="N19" s="4"/>
      <c r="O19" s="4"/>
      <c r="P19" s="4"/>
      <c r="Q19" s="4"/>
      <c r="R19" s="4"/>
      <c r="S19" s="4"/>
      <c r="T19" s="4"/>
      <c r="U19" s="4"/>
      <c r="V19" s="4"/>
      <c r="W19" s="4"/>
      <c r="X19" s="4"/>
      <c r="Y19" s="4"/>
      <c r="Z19" s="4"/>
    </row>
    <row r="20" ht="12.75" customHeight="1">
      <c r="A20" s="20"/>
      <c r="B20" s="21"/>
      <c r="C20" s="39"/>
      <c r="D20" s="39"/>
      <c r="E20" s="39"/>
      <c r="F20" s="39"/>
      <c r="G20" s="39"/>
      <c r="H20" s="23"/>
      <c r="I20" s="40" t="str">
        <f>IF(CREDIT!$A20=""," - ",SUM(CREDIT!$C20:$G20))</f>
        <v> - </v>
      </c>
      <c r="J20" s="40" t="str">
        <f t="shared" si="2"/>
        <v> - </v>
      </c>
      <c r="K20" s="4"/>
      <c r="L20" s="4"/>
      <c r="M20" s="4"/>
      <c r="N20" s="4"/>
      <c r="O20" s="4"/>
      <c r="P20" s="4"/>
      <c r="Q20" s="4"/>
      <c r="R20" s="4"/>
      <c r="S20" s="4"/>
      <c r="T20" s="4"/>
      <c r="U20" s="4"/>
      <c r="V20" s="4"/>
      <c r="W20" s="4"/>
      <c r="X20" s="4"/>
      <c r="Y20" s="4"/>
      <c r="Z20" s="4"/>
    </row>
    <row r="21" ht="12.75" customHeight="1">
      <c r="A21" s="20"/>
      <c r="B21" s="21"/>
      <c r="C21" s="39"/>
      <c r="D21" s="39"/>
      <c r="E21" s="39"/>
      <c r="F21" s="39"/>
      <c r="G21" s="39"/>
      <c r="H21" s="23"/>
      <c r="I21" s="40" t="str">
        <f>IF(CREDIT!$A21=""," - ",SUM(CREDIT!$C21:$G21))</f>
        <v> - </v>
      </c>
      <c r="J21" s="40" t="str">
        <f t="shared" si="2"/>
        <v> - </v>
      </c>
      <c r="K21" s="2"/>
      <c r="L21" s="2"/>
      <c r="M21" s="2"/>
      <c r="N21" s="2"/>
      <c r="O21" s="2"/>
      <c r="P21" s="2"/>
      <c r="Q21" s="2"/>
      <c r="R21" s="2"/>
      <c r="S21" s="2"/>
      <c r="T21" s="2"/>
      <c r="U21" s="2"/>
      <c r="V21" s="2"/>
      <c r="W21" s="2"/>
      <c r="X21" s="2"/>
      <c r="Y21" s="2"/>
      <c r="Z21" s="2"/>
    </row>
    <row r="22" ht="12.75" customHeight="1">
      <c r="A22" s="20"/>
      <c r="B22" s="21"/>
      <c r="C22" s="39"/>
      <c r="D22" s="39"/>
      <c r="E22" s="39"/>
      <c r="F22" s="39"/>
      <c r="G22" s="39"/>
      <c r="H22" s="23"/>
      <c r="I22" s="40" t="str">
        <f>IF(CREDIT!$A22=""," - ",SUM(CREDIT!$C22:$G22))</f>
        <v> - </v>
      </c>
      <c r="J22" s="40" t="str">
        <f t="shared" si="2"/>
        <v> - </v>
      </c>
      <c r="K22" s="2"/>
      <c r="L22" s="2"/>
      <c r="M22" s="2"/>
      <c r="N22" s="2"/>
      <c r="O22" s="2"/>
      <c r="P22" s="2"/>
      <c r="Q22" s="2"/>
      <c r="R22" s="2"/>
      <c r="S22" s="2"/>
      <c r="T22" s="2"/>
      <c r="U22" s="2"/>
      <c r="V22" s="2"/>
      <c r="W22" s="2"/>
      <c r="X22" s="2"/>
      <c r="Y22" s="2"/>
      <c r="Z22" s="2"/>
    </row>
    <row r="23" ht="12.75" customHeight="1">
      <c r="A23" s="20"/>
      <c r="B23" s="21"/>
      <c r="C23" s="39"/>
      <c r="D23" s="39"/>
      <c r="E23" s="39"/>
      <c r="F23" s="39"/>
      <c r="G23" s="39"/>
      <c r="H23" s="23"/>
      <c r="I23" s="40" t="str">
        <f>IF(CREDIT!$A23=""," - ",SUM(CREDIT!$C23:$G23))</f>
        <v> - </v>
      </c>
      <c r="J23" s="40" t="str">
        <f t="shared" si="2"/>
        <v> - </v>
      </c>
      <c r="K23" s="2"/>
      <c r="L23" s="2"/>
      <c r="M23" s="2"/>
      <c r="N23" s="2"/>
      <c r="O23" s="2"/>
      <c r="P23" s="2"/>
      <c r="Q23" s="2"/>
      <c r="R23" s="2"/>
      <c r="S23" s="2"/>
      <c r="T23" s="2"/>
      <c r="U23" s="2"/>
      <c r="V23" s="2"/>
      <c r="W23" s="2"/>
      <c r="X23" s="2"/>
      <c r="Y23" s="2"/>
      <c r="Z23" s="2"/>
    </row>
    <row r="24" ht="12.75" customHeight="1">
      <c r="A24" s="20"/>
      <c r="B24" s="21"/>
      <c r="C24" s="39"/>
      <c r="D24" s="39"/>
      <c r="E24" s="39"/>
      <c r="F24" s="39"/>
      <c r="G24" s="39"/>
      <c r="H24" s="23"/>
      <c r="I24" s="40" t="str">
        <f>IF(CREDIT!$A24=""," - ",SUM(CREDIT!$C24:$G24))</f>
        <v> - </v>
      </c>
      <c r="J24" s="40" t="str">
        <f t="shared" si="2"/>
        <v> - </v>
      </c>
      <c r="K24" s="2"/>
      <c r="L24" s="2"/>
      <c r="M24" s="2"/>
      <c r="N24" s="2"/>
      <c r="O24" s="2"/>
      <c r="P24" s="2"/>
      <c r="Q24" s="2"/>
      <c r="R24" s="2"/>
      <c r="S24" s="2"/>
      <c r="T24" s="2"/>
      <c r="U24" s="2"/>
      <c r="V24" s="2"/>
      <c r="W24" s="2"/>
      <c r="X24" s="2"/>
      <c r="Y24" s="2"/>
      <c r="Z24" s="2"/>
    </row>
    <row r="25" ht="12.75" customHeight="1">
      <c r="A25" s="20"/>
      <c r="B25" s="21"/>
      <c r="C25" s="39"/>
      <c r="D25" s="39"/>
      <c r="E25" s="39"/>
      <c r="F25" s="39"/>
      <c r="G25" s="39"/>
      <c r="H25" s="23"/>
      <c r="I25" s="40" t="str">
        <f>IF(CREDIT!$A25=""," - ",SUM(CREDIT!$C25:$G25))</f>
        <v> - </v>
      </c>
      <c r="J25" s="40" t="str">
        <f t="shared" si="2"/>
        <v> - </v>
      </c>
      <c r="K25" s="2"/>
      <c r="L25" s="2"/>
      <c r="M25" s="2"/>
      <c r="N25" s="2"/>
      <c r="O25" s="2"/>
      <c r="P25" s="2"/>
      <c r="Q25" s="2"/>
      <c r="R25" s="2"/>
      <c r="S25" s="2"/>
      <c r="T25" s="2"/>
      <c r="U25" s="2"/>
      <c r="V25" s="2"/>
      <c r="W25" s="2"/>
      <c r="X25" s="2"/>
      <c r="Y25" s="2"/>
      <c r="Z25" s="2"/>
    </row>
    <row r="26" ht="12.75" customHeight="1">
      <c r="A26" s="20"/>
      <c r="B26" s="21"/>
      <c r="C26" s="39"/>
      <c r="D26" s="39"/>
      <c r="E26" s="39"/>
      <c r="F26" s="39"/>
      <c r="G26" s="39"/>
      <c r="H26" s="23"/>
      <c r="I26" s="40" t="str">
        <f>IF(CREDIT!$A26=""," - ",SUM(CREDIT!$C26:$G26))</f>
        <v> - </v>
      </c>
      <c r="J26" s="40" t="str">
        <f t="shared" si="2"/>
        <v> - </v>
      </c>
      <c r="K26" s="2"/>
      <c r="L26" s="2"/>
      <c r="M26" s="2"/>
      <c r="N26" s="2"/>
      <c r="O26" s="2"/>
      <c r="P26" s="2"/>
      <c r="Q26" s="2"/>
      <c r="R26" s="2"/>
      <c r="S26" s="2"/>
      <c r="T26" s="2"/>
      <c r="U26" s="2"/>
      <c r="V26" s="2"/>
      <c r="W26" s="2"/>
      <c r="X26" s="2"/>
      <c r="Y26" s="2"/>
      <c r="Z26" s="2"/>
    </row>
    <row r="27" ht="12.75" customHeight="1">
      <c r="A27" s="20"/>
      <c r="B27" s="21"/>
      <c r="C27" s="39"/>
      <c r="D27" s="39"/>
      <c r="E27" s="39"/>
      <c r="F27" s="39"/>
      <c r="G27" s="39"/>
      <c r="H27" s="23"/>
      <c r="I27" s="40" t="str">
        <f>IF(CREDIT!$A27=""," - ",SUM(CREDIT!$C27:$G27))</f>
        <v> - </v>
      </c>
      <c r="J27" s="40" t="str">
        <f t="shared" si="2"/>
        <v> - </v>
      </c>
      <c r="K27" s="2"/>
      <c r="L27" s="2"/>
      <c r="M27" s="2"/>
      <c r="N27" s="2"/>
      <c r="O27" s="2"/>
      <c r="P27" s="2"/>
      <c r="Q27" s="2"/>
      <c r="R27" s="2"/>
      <c r="S27" s="2"/>
      <c r="T27" s="2"/>
      <c r="U27" s="2"/>
      <c r="V27" s="2"/>
      <c r="W27" s="2"/>
      <c r="X27" s="2"/>
      <c r="Y27" s="2"/>
      <c r="Z27" s="2"/>
    </row>
    <row r="28" ht="12.75" customHeight="1">
      <c r="A28" s="20"/>
      <c r="B28" s="21"/>
      <c r="C28" s="39"/>
      <c r="D28" s="39"/>
      <c r="E28" s="39"/>
      <c r="F28" s="39"/>
      <c r="G28" s="39"/>
      <c r="H28" s="23"/>
      <c r="I28" s="40" t="str">
        <f>IF(CREDIT!$A28=""," - ",SUM(CREDIT!$C28:$G28))</f>
        <v> - </v>
      </c>
      <c r="J28" s="40" t="str">
        <f t="shared" si="2"/>
        <v> - </v>
      </c>
      <c r="K28" s="2"/>
      <c r="L28" s="2"/>
      <c r="M28" s="2"/>
      <c r="N28" s="2"/>
      <c r="O28" s="2"/>
      <c r="P28" s="2"/>
      <c r="Q28" s="2"/>
      <c r="R28" s="2"/>
      <c r="S28" s="2"/>
      <c r="T28" s="2"/>
      <c r="U28" s="2"/>
      <c r="V28" s="2"/>
      <c r="W28" s="2"/>
      <c r="X28" s="2"/>
      <c r="Y28" s="2"/>
      <c r="Z28" s="2"/>
    </row>
    <row r="29" ht="12.75" customHeight="1">
      <c r="A29" s="20"/>
      <c r="B29" s="21"/>
      <c r="C29" s="39"/>
      <c r="D29" s="39"/>
      <c r="E29" s="39"/>
      <c r="F29" s="39"/>
      <c r="G29" s="39"/>
      <c r="H29" s="23"/>
      <c r="I29" s="40" t="str">
        <f>IF(CREDIT!$A29=""," - ",SUM(CREDIT!$C29:$G29))</f>
        <v> - </v>
      </c>
      <c r="J29" s="40" t="str">
        <f t="shared" si="2"/>
        <v> - </v>
      </c>
      <c r="K29" s="2"/>
      <c r="L29" s="2"/>
      <c r="M29" s="2"/>
      <c r="N29" s="2"/>
      <c r="O29" s="2"/>
      <c r="P29" s="2"/>
      <c r="Q29" s="2"/>
      <c r="R29" s="2"/>
      <c r="S29" s="2"/>
      <c r="T29" s="2"/>
      <c r="U29" s="2"/>
      <c r="V29" s="2"/>
      <c r="W29" s="2"/>
      <c r="X29" s="2"/>
      <c r="Y29" s="2"/>
      <c r="Z29" s="2"/>
    </row>
    <row r="30" ht="12.75" customHeight="1">
      <c r="A30" s="20"/>
      <c r="B30" s="21"/>
      <c r="C30" s="39"/>
      <c r="D30" s="39"/>
      <c r="E30" s="39"/>
      <c r="F30" s="39"/>
      <c r="G30" s="39"/>
      <c r="H30" s="23"/>
      <c r="I30" s="40" t="str">
        <f>IF(CREDIT!$A30=""," - ",SUM(CREDIT!$C30:$G30))</f>
        <v> - </v>
      </c>
      <c r="J30" s="40" t="str">
        <f t="shared" si="2"/>
        <v> - </v>
      </c>
      <c r="K30" s="2"/>
      <c r="L30" s="2"/>
      <c r="M30" s="2"/>
      <c r="N30" s="2"/>
      <c r="O30" s="2"/>
      <c r="P30" s="2"/>
      <c r="Q30" s="2"/>
      <c r="R30" s="2"/>
      <c r="S30" s="2"/>
      <c r="T30" s="2"/>
      <c r="U30" s="2"/>
      <c r="V30" s="2"/>
      <c r="W30" s="2"/>
      <c r="X30" s="2"/>
      <c r="Y30" s="2"/>
      <c r="Z30" s="2"/>
    </row>
    <row r="31" ht="12.75" customHeight="1">
      <c r="A31" s="20"/>
      <c r="B31" s="21"/>
      <c r="C31" s="39"/>
      <c r="D31" s="39"/>
      <c r="E31" s="39"/>
      <c r="F31" s="39"/>
      <c r="G31" s="39"/>
      <c r="H31" s="23"/>
      <c r="I31" s="40" t="str">
        <f>IF(CREDIT!$A31=""," - ",SUM(CREDIT!$C31:$G31))</f>
        <v> - </v>
      </c>
      <c r="J31" s="40" t="str">
        <f t="shared" si="2"/>
        <v> - </v>
      </c>
      <c r="K31" s="2"/>
      <c r="L31" s="2"/>
      <c r="M31" s="2"/>
      <c r="N31" s="2"/>
      <c r="O31" s="2"/>
      <c r="P31" s="2"/>
      <c r="Q31" s="2"/>
      <c r="R31" s="2"/>
      <c r="S31" s="2"/>
      <c r="T31" s="2"/>
      <c r="U31" s="2"/>
      <c r="V31" s="2"/>
      <c r="W31" s="2"/>
      <c r="X31" s="2"/>
      <c r="Y31" s="2"/>
      <c r="Z31" s="2"/>
    </row>
    <row r="32" ht="12.75" customHeight="1">
      <c r="A32" s="20"/>
      <c r="B32" s="21"/>
      <c r="C32" s="39"/>
      <c r="D32" s="39"/>
      <c r="E32" s="39"/>
      <c r="F32" s="39"/>
      <c r="G32" s="39"/>
      <c r="H32" s="23"/>
      <c r="I32" s="40" t="str">
        <f>IF(CREDIT!$A32=""," - ",SUM(CREDIT!$C32:$G32))</f>
        <v> - </v>
      </c>
      <c r="J32" s="40" t="str">
        <f t="shared" si="2"/>
        <v> - </v>
      </c>
      <c r="K32" s="2"/>
      <c r="L32" s="2"/>
      <c r="M32" s="2"/>
      <c r="N32" s="2"/>
      <c r="O32" s="2"/>
      <c r="P32" s="2"/>
      <c r="Q32" s="2"/>
      <c r="R32" s="2"/>
      <c r="S32" s="2"/>
      <c r="T32" s="2"/>
      <c r="U32" s="2"/>
      <c r="V32" s="2"/>
      <c r="W32" s="2"/>
      <c r="X32" s="2"/>
      <c r="Y32" s="2"/>
      <c r="Z32" s="2"/>
    </row>
    <row r="33" ht="12.75" customHeight="1">
      <c r="A33" s="20"/>
      <c r="B33" s="21"/>
      <c r="C33" s="39"/>
      <c r="D33" s="39"/>
      <c r="E33" s="39"/>
      <c r="F33" s="39"/>
      <c r="G33" s="39"/>
      <c r="H33" s="23"/>
      <c r="I33" s="40" t="str">
        <f>IF(CREDIT!$A33=""," - ",SUM(CREDIT!$C33:$G33))</f>
        <v> - </v>
      </c>
      <c r="J33" s="40" t="str">
        <f t="shared" si="2"/>
        <v> - </v>
      </c>
      <c r="K33" s="2"/>
      <c r="L33" s="2"/>
      <c r="M33" s="2"/>
      <c r="N33" s="2"/>
      <c r="O33" s="2"/>
      <c r="P33" s="2"/>
      <c r="Q33" s="2"/>
      <c r="R33" s="2"/>
      <c r="S33" s="2"/>
      <c r="T33" s="2"/>
      <c r="U33" s="2"/>
      <c r="V33" s="2"/>
      <c r="W33" s="2"/>
      <c r="X33" s="2"/>
      <c r="Y33" s="2"/>
      <c r="Z33" s="2"/>
    </row>
    <row r="34" ht="12.75" customHeight="1">
      <c r="A34" s="20"/>
      <c r="B34" s="21"/>
      <c r="C34" s="39"/>
      <c r="D34" s="39"/>
      <c r="E34" s="39"/>
      <c r="F34" s="39"/>
      <c r="G34" s="39"/>
      <c r="H34" s="23"/>
      <c r="I34" s="40" t="str">
        <f>IF(CREDIT!$A34=""," - ",SUM(CREDIT!$C34:$G34))</f>
        <v> - </v>
      </c>
      <c r="J34" s="40" t="str">
        <f t="shared" si="2"/>
        <v> - </v>
      </c>
      <c r="K34" s="2"/>
      <c r="L34" s="2"/>
      <c r="M34" s="2"/>
      <c r="N34" s="2"/>
      <c r="O34" s="2"/>
      <c r="P34" s="2"/>
      <c r="Q34" s="2"/>
      <c r="R34" s="2"/>
      <c r="S34" s="2"/>
      <c r="T34" s="2"/>
      <c r="U34" s="2"/>
      <c r="V34" s="2"/>
      <c r="W34" s="2"/>
      <c r="X34" s="2"/>
      <c r="Y34" s="2"/>
      <c r="Z34" s="2"/>
    </row>
    <row r="35" ht="12.75" customHeight="1">
      <c r="A35" s="20"/>
      <c r="B35" s="21"/>
      <c r="C35" s="39"/>
      <c r="D35" s="39"/>
      <c r="E35" s="39"/>
      <c r="F35" s="39"/>
      <c r="G35" s="39"/>
      <c r="H35" s="23"/>
      <c r="I35" s="40" t="str">
        <f>IF(CREDIT!$A35=""," - ",SUM(CREDIT!$C35:$G35))</f>
        <v> - </v>
      </c>
      <c r="J35" s="40" t="str">
        <f t="shared" si="2"/>
        <v> - </v>
      </c>
      <c r="K35" s="2"/>
      <c r="L35" s="2"/>
      <c r="M35" s="2"/>
      <c r="N35" s="2"/>
      <c r="O35" s="2"/>
      <c r="P35" s="2"/>
      <c r="Q35" s="2"/>
      <c r="R35" s="2"/>
      <c r="S35" s="2"/>
      <c r="T35" s="2"/>
      <c r="U35" s="2"/>
      <c r="V35" s="2"/>
      <c r="W35" s="2"/>
      <c r="X35" s="2"/>
      <c r="Y35" s="2"/>
      <c r="Z35" s="2"/>
    </row>
    <row r="36" ht="12.75" customHeight="1">
      <c r="A36" s="20"/>
      <c r="B36" s="21"/>
      <c r="C36" s="39"/>
      <c r="D36" s="39"/>
      <c r="E36" s="39"/>
      <c r="F36" s="39"/>
      <c r="G36" s="39"/>
      <c r="H36" s="23"/>
      <c r="I36" s="40" t="str">
        <f>IF(CREDIT!$A36=""," - ",SUM(CREDIT!$C36:$G36))</f>
        <v> - </v>
      </c>
      <c r="J36" s="40" t="str">
        <f t="shared" si="2"/>
        <v> - </v>
      </c>
      <c r="K36" s="2"/>
      <c r="L36" s="2"/>
      <c r="M36" s="2"/>
      <c r="N36" s="2"/>
      <c r="O36" s="2"/>
      <c r="P36" s="2"/>
      <c r="Q36" s="2"/>
      <c r="R36" s="2"/>
      <c r="S36" s="2"/>
      <c r="T36" s="2"/>
      <c r="U36" s="2"/>
      <c r="V36" s="2"/>
      <c r="W36" s="2"/>
      <c r="X36" s="2"/>
      <c r="Y36" s="2"/>
      <c r="Z36" s="2"/>
    </row>
    <row r="37" ht="12.75" customHeight="1">
      <c r="A37" s="20"/>
      <c r="B37" s="21"/>
      <c r="C37" s="39"/>
      <c r="D37" s="39"/>
      <c r="E37" s="39"/>
      <c r="F37" s="39"/>
      <c r="G37" s="39"/>
      <c r="H37" s="23"/>
      <c r="I37" s="40" t="str">
        <f>IF(CREDIT!$A37=""," - ",SUM(CREDIT!$C37:$G37))</f>
        <v> - </v>
      </c>
      <c r="J37" s="40" t="str">
        <f t="shared" si="2"/>
        <v> - </v>
      </c>
      <c r="K37" s="2"/>
      <c r="L37" s="2"/>
      <c r="M37" s="2"/>
      <c r="N37" s="2"/>
      <c r="O37" s="2"/>
      <c r="P37" s="2"/>
      <c r="Q37" s="2"/>
      <c r="R37" s="2"/>
      <c r="S37" s="2"/>
      <c r="T37" s="2"/>
      <c r="U37" s="2"/>
      <c r="V37" s="2"/>
      <c r="W37" s="2"/>
      <c r="X37" s="2"/>
      <c r="Y37" s="2"/>
      <c r="Z37" s="2"/>
    </row>
    <row r="38" ht="12.75" customHeight="1">
      <c r="A38" s="20"/>
      <c r="B38" s="21"/>
      <c r="C38" s="39"/>
      <c r="D38" s="39"/>
      <c r="E38" s="39"/>
      <c r="F38" s="39"/>
      <c r="G38" s="39"/>
      <c r="H38" s="23"/>
      <c r="I38" s="40" t="str">
        <f>IF(CREDIT!$A38=""," - ",SUM(CREDIT!$C38:$G38))</f>
        <v> - </v>
      </c>
      <c r="J38" s="40" t="str">
        <f t="shared" si="2"/>
        <v> - </v>
      </c>
      <c r="K38" s="2"/>
      <c r="L38" s="2"/>
      <c r="M38" s="2"/>
      <c r="N38" s="2"/>
      <c r="O38" s="2"/>
      <c r="P38" s="2"/>
      <c r="Q38" s="2"/>
      <c r="R38" s="2"/>
      <c r="S38" s="2"/>
      <c r="T38" s="2"/>
      <c r="U38" s="2"/>
      <c r="V38" s="2"/>
      <c r="W38" s="2"/>
      <c r="X38" s="2"/>
      <c r="Y38" s="2"/>
      <c r="Z38" s="2"/>
    </row>
    <row r="39" ht="12.75" customHeight="1">
      <c r="A39" s="20"/>
      <c r="B39" s="21"/>
      <c r="C39" s="39"/>
      <c r="D39" s="39"/>
      <c r="E39" s="39"/>
      <c r="F39" s="39"/>
      <c r="G39" s="39"/>
      <c r="H39" s="23"/>
      <c r="I39" s="40" t="str">
        <f>IF(CREDIT!$A39=""," - ",SUM(CREDIT!$C39:$G39))</f>
        <v> - </v>
      </c>
      <c r="J39" s="40" t="str">
        <f t="shared" si="2"/>
        <v> - </v>
      </c>
      <c r="K39" s="2"/>
      <c r="L39" s="2"/>
      <c r="M39" s="2"/>
      <c r="N39" s="2"/>
      <c r="O39" s="2"/>
      <c r="P39" s="2"/>
      <c r="Q39" s="2"/>
      <c r="R39" s="2"/>
      <c r="S39" s="2"/>
      <c r="T39" s="2"/>
      <c r="U39" s="2"/>
      <c r="V39" s="2"/>
      <c r="W39" s="2"/>
      <c r="X39" s="2"/>
      <c r="Y39" s="2"/>
      <c r="Z39" s="2"/>
    </row>
    <row r="40" ht="12.75" customHeight="1">
      <c r="A40" s="20"/>
      <c r="B40" s="21"/>
      <c r="C40" s="39"/>
      <c r="D40" s="39"/>
      <c r="E40" s="39"/>
      <c r="F40" s="39"/>
      <c r="G40" s="39"/>
      <c r="H40" s="23"/>
      <c r="I40" s="40" t="str">
        <f>IF(CREDIT!$A40=""," - ",SUM(CREDIT!$C40:$G40))</f>
        <v> - </v>
      </c>
      <c r="J40" s="40" t="str">
        <f t="shared" si="2"/>
        <v> - </v>
      </c>
      <c r="K40" s="2"/>
      <c r="L40" s="2"/>
      <c r="M40" s="2"/>
      <c r="N40" s="2"/>
      <c r="O40" s="2"/>
      <c r="P40" s="2"/>
      <c r="Q40" s="2"/>
      <c r="R40" s="2"/>
      <c r="S40" s="2"/>
      <c r="T40" s="2"/>
      <c r="U40" s="2"/>
      <c r="V40" s="2"/>
      <c r="W40" s="2"/>
      <c r="X40" s="2"/>
      <c r="Y40" s="2"/>
      <c r="Z40" s="2"/>
    </row>
    <row r="41" ht="12.75" customHeight="1">
      <c r="A41" s="20"/>
      <c r="B41" s="21"/>
      <c r="C41" s="39"/>
      <c r="D41" s="39"/>
      <c r="E41" s="39"/>
      <c r="F41" s="39"/>
      <c r="G41" s="39"/>
      <c r="H41" s="23"/>
      <c r="I41" s="40" t="str">
        <f>IF(CREDIT!$A41=""," - ",SUM(CREDIT!$C41:$G41))</f>
        <v> - </v>
      </c>
      <c r="J41" s="40" t="str">
        <f t="shared" si="2"/>
        <v> - </v>
      </c>
      <c r="K41" s="2"/>
      <c r="L41" s="2"/>
      <c r="M41" s="2"/>
      <c r="N41" s="2"/>
      <c r="O41" s="2"/>
      <c r="P41" s="2"/>
      <c r="Q41" s="2"/>
      <c r="R41" s="2"/>
      <c r="S41" s="2"/>
      <c r="T41" s="2"/>
      <c r="U41" s="2"/>
      <c r="V41" s="2"/>
      <c r="W41" s="2"/>
      <c r="X41" s="2"/>
      <c r="Y41" s="2"/>
      <c r="Z41" s="2"/>
    </row>
    <row r="42"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C4:G4"/>
  </mergeCells>
  <dataValidations>
    <dataValidation type="list" allowBlank="1" sqref="H6:H41">
      <formula1>reconcileList</formula1>
    </dataValidation>
    <dataValidation type="list" allowBlank="1" sqref="A6:A41">
      <formula1>dateList</formula1>
    </dataValidation>
    <dataValidation type="list" allowBlank="1" sqref="B6:B41">
      <formula1>payeeList</formula1>
    </dataValidation>
  </dataValidations>
  <printOptions horizontalCentered="1"/>
  <pageMargins bottom="0.5" footer="0.0" header="0.0" left="0.5" right="0.5" top="0.5"/>
  <pageSetup fitToHeight="0" orientation="portrait"/>
  <headerFooter>
    <oddFooter>&amp;L01+048Money Tracker © 2017 by Vertex42.com&amp;R01+048https://www.vertex42.com/ExcelTemplates/money-tracker.html</oddFooter>
  </headerFooter>
  <drawing r:id="rId2"/>
  <legacyDrawing r:id="rId3"/>
  <tableParts count="1">
    <tablePart r:id="rId5"/>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5.0" topLeftCell="A6" activePane="bottomLeft" state="frozen"/>
      <selection activeCell="B7" sqref="B7" pane="bottomLeft"/>
    </sheetView>
  </sheetViews>
  <sheetFormatPr customHeight="1" defaultColWidth="12.63" defaultRowHeight="15.0"/>
  <cols>
    <col customWidth="1" min="1" max="1" width="10.5"/>
    <col customWidth="1" min="2" max="2" width="21.25"/>
    <col customWidth="1" min="3" max="7" width="10.75"/>
    <col customWidth="1" min="8" max="8" width="4.25"/>
    <col customWidth="1" min="9" max="9" width="11.0"/>
    <col customWidth="1" min="10" max="10" width="11.75"/>
    <col customWidth="1" min="11" max="11" width="11.25"/>
    <col customWidth="1" min="12" max="12" width="26.63"/>
    <col customWidth="1" min="13" max="26" width="9.0"/>
  </cols>
  <sheetData>
    <row r="1" ht="12.75" customHeight="1">
      <c r="A1" s="1" t="s">
        <v>72</v>
      </c>
      <c r="B1" s="1"/>
      <c r="C1" s="1"/>
      <c r="D1" s="1"/>
      <c r="E1" s="1"/>
      <c r="F1" s="1"/>
      <c r="G1" s="1"/>
      <c r="H1" s="1"/>
      <c r="I1" s="14"/>
      <c r="J1" s="27"/>
      <c r="K1" s="2"/>
      <c r="L1" s="3"/>
      <c r="M1" s="2"/>
      <c r="N1" s="2"/>
      <c r="O1" s="2"/>
      <c r="P1" s="2"/>
      <c r="Q1" s="2"/>
      <c r="R1" s="2"/>
      <c r="S1" s="2"/>
      <c r="T1" s="2"/>
      <c r="U1" s="2"/>
      <c r="V1" s="2"/>
      <c r="W1" s="2"/>
      <c r="X1" s="2"/>
      <c r="Y1" s="2"/>
      <c r="Z1" s="2"/>
    </row>
    <row r="2" ht="18.75" customHeight="1">
      <c r="A2" s="2"/>
      <c r="B2" s="5" t="s">
        <v>1</v>
      </c>
      <c r="C2" s="6">
        <f t="shared" ref="C2:G2" si="1">SUM(C5:C10000)</f>
        <v>150</v>
      </c>
      <c r="D2" s="6">
        <f t="shared" si="1"/>
        <v>50</v>
      </c>
      <c r="E2" s="6">
        <f t="shared" si="1"/>
        <v>0</v>
      </c>
      <c r="F2" s="6">
        <f t="shared" si="1"/>
        <v>0</v>
      </c>
      <c r="G2" s="6">
        <f t="shared" si="1"/>
        <v>1000</v>
      </c>
      <c r="H2" s="7"/>
      <c r="I2" s="5" t="s">
        <v>2</v>
      </c>
      <c r="J2" s="28">
        <f>VLOOKUP(9.E+100,SAVINGS!$J$6:$J$41,1)</f>
        <v>1200</v>
      </c>
      <c r="K2" s="2"/>
      <c r="L2" s="9"/>
      <c r="M2" s="2"/>
      <c r="N2" s="2"/>
      <c r="O2" s="2"/>
      <c r="P2" s="2"/>
      <c r="Q2" s="2"/>
      <c r="R2" s="2"/>
      <c r="S2" s="2"/>
      <c r="T2" s="2"/>
      <c r="U2" s="2"/>
      <c r="V2" s="2"/>
      <c r="W2" s="2"/>
      <c r="X2" s="2"/>
      <c r="Y2" s="2"/>
      <c r="Z2" s="2"/>
    </row>
    <row r="3" ht="12.75" customHeight="1">
      <c r="A3" s="2"/>
      <c r="B3" s="2"/>
      <c r="C3" s="2"/>
      <c r="D3" s="3"/>
      <c r="E3" s="2"/>
      <c r="F3" s="2"/>
      <c r="G3" s="2"/>
      <c r="H3" s="2"/>
      <c r="I3" s="2"/>
      <c r="J3" s="2"/>
      <c r="K3" s="2"/>
      <c r="L3" s="10"/>
      <c r="M3" s="2"/>
      <c r="N3" s="2"/>
      <c r="O3" s="2"/>
      <c r="P3" s="2"/>
      <c r="Q3" s="2"/>
      <c r="R3" s="2"/>
      <c r="S3" s="2"/>
      <c r="T3" s="2"/>
      <c r="U3" s="2"/>
      <c r="V3" s="2"/>
      <c r="W3" s="2"/>
      <c r="X3" s="2"/>
      <c r="Y3" s="2"/>
      <c r="Z3" s="2"/>
    </row>
    <row r="4" ht="12.75" customHeight="1">
      <c r="A4" s="30"/>
      <c r="B4" s="4"/>
      <c r="C4" s="11" t="s">
        <v>3</v>
      </c>
      <c r="D4" s="12"/>
      <c r="E4" s="12"/>
      <c r="F4" s="12"/>
      <c r="G4" s="13"/>
      <c r="H4" s="4"/>
      <c r="I4" s="4"/>
      <c r="J4" s="4"/>
      <c r="K4" s="4"/>
      <c r="L4" s="4"/>
      <c r="M4" s="4"/>
      <c r="N4" s="4"/>
      <c r="O4" s="4"/>
      <c r="P4" s="4"/>
      <c r="Q4" s="4"/>
      <c r="R4" s="4"/>
      <c r="S4" s="4"/>
      <c r="T4" s="4"/>
      <c r="U4" s="4"/>
      <c r="V4" s="4"/>
      <c r="W4" s="4"/>
      <c r="X4" s="4"/>
      <c r="Y4" s="4"/>
      <c r="Z4" s="4"/>
    </row>
    <row r="5" ht="12.75" customHeight="1">
      <c r="A5" s="15" t="s">
        <v>4</v>
      </c>
      <c r="B5" s="16" t="s">
        <v>5</v>
      </c>
      <c r="C5" s="17" t="s">
        <v>73</v>
      </c>
      <c r="D5" s="17" t="s">
        <v>74</v>
      </c>
      <c r="E5" s="17" t="s">
        <v>75</v>
      </c>
      <c r="F5" s="17" t="s">
        <v>76</v>
      </c>
      <c r="G5" s="17" t="s">
        <v>9</v>
      </c>
      <c r="H5" s="18" t="s">
        <v>10</v>
      </c>
      <c r="I5" s="15" t="s">
        <v>11</v>
      </c>
      <c r="J5" s="18" t="s">
        <v>41</v>
      </c>
      <c r="K5" s="2"/>
      <c r="L5" s="19" t="s">
        <v>13</v>
      </c>
      <c r="M5" s="2"/>
      <c r="N5" s="2"/>
      <c r="O5" s="2"/>
      <c r="P5" s="2"/>
      <c r="Q5" s="2"/>
      <c r="R5" s="2"/>
      <c r="S5" s="2"/>
      <c r="T5" s="2"/>
      <c r="U5" s="2"/>
      <c r="V5" s="2"/>
      <c r="W5" s="2"/>
      <c r="X5" s="2"/>
      <c r="Y5" s="2"/>
      <c r="Z5" s="2"/>
    </row>
    <row r="6" ht="12.75" customHeight="1">
      <c r="A6" s="20">
        <v>43466.0</v>
      </c>
      <c r="B6" s="21" t="s">
        <v>62</v>
      </c>
      <c r="C6" s="32">
        <v>200.0</v>
      </c>
      <c r="D6" s="32">
        <v>0.0</v>
      </c>
      <c r="E6" s="32"/>
      <c r="F6" s="32"/>
      <c r="G6" s="32">
        <v>1000.0</v>
      </c>
      <c r="H6" s="33" t="s">
        <v>10</v>
      </c>
      <c r="I6" s="24">
        <f>IF(ISBLANK(SAVINGS!$A6)," - ",SUM(SAVINGS!$C6:$G6))</f>
        <v>1200</v>
      </c>
      <c r="J6" s="24">
        <f>IF(ISBLANK(SAVINGS!$A6)," - ",SUM($I$5:OFFSET(I6,0,0)))</f>
        <v>1200</v>
      </c>
      <c r="K6" s="4"/>
      <c r="L6" s="26" t="s">
        <v>77</v>
      </c>
      <c r="M6" s="4"/>
      <c r="N6" s="4"/>
      <c r="O6" s="4"/>
      <c r="P6" s="4"/>
      <c r="Q6" s="4"/>
      <c r="R6" s="4"/>
      <c r="S6" s="4"/>
      <c r="T6" s="4"/>
      <c r="U6" s="4"/>
      <c r="V6" s="4"/>
      <c r="W6" s="4"/>
      <c r="X6" s="4"/>
      <c r="Y6" s="4"/>
      <c r="Z6" s="4"/>
    </row>
    <row r="7" ht="12.75" customHeight="1">
      <c r="A7" s="20">
        <v>43511.0</v>
      </c>
      <c r="B7" s="21" t="s">
        <v>78</v>
      </c>
      <c r="C7" s="32">
        <v>-50.0</v>
      </c>
      <c r="D7" s="32">
        <v>50.0</v>
      </c>
      <c r="E7" s="32"/>
      <c r="F7" s="32"/>
      <c r="G7" s="32"/>
      <c r="H7" s="33"/>
      <c r="I7" s="24">
        <f>IF(ISBLANK(SAVINGS!$A7)," - ",SUM(SAVINGS!$C7:$G7))</f>
        <v>0</v>
      </c>
      <c r="J7" s="24">
        <f>IF(ISBLANK(SAVINGS!$A7)," - ",SUM($I$5:OFFSET(I7,0,0)))</f>
        <v>1200</v>
      </c>
      <c r="K7" s="4"/>
      <c r="L7" s="26" t="s">
        <v>44</v>
      </c>
      <c r="M7" s="4"/>
      <c r="N7" s="4"/>
      <c r="O7" s="4"/>
      <c r="P7" s="4"/>
      <c r="Q7" s="4"/>
      <c r="R7" s="4"/>
      <c r="S7" s="4"/>
      <c r="T7" s="4"/>
      <c r="U7" s="4"/>
      <c r="V7" s="4"/>
      <c r="W7" s="4"/>
      <c r="X7" s="4"/>
      <c r="Y7" s="4"/>
      <c r="Z7" s="4"/>
    </row>
    <row r="8" ht="12.75" customHeight="1">
      <c r="A8" s="20"/>
      <c r="B8" s="34"/>
      <c r="C8" s="32"/>
      <c r="D8" s="32"/>
      <c r="E8" s="32"/>
      <c r="F8" s="32"/>
      <c r="G8" s="32"/>
      <c r="H8" s="33"/>
      <c r="I8" s="24" t="str">
        <f>IF(ISBLANK(SAVINGS!$A8)," - ",SUM(SAVINGS!$C8:$G8))</f>
        <v> - </v>
      </c>
      <c r="J8" s="24" t="str">
        <f>IF(ISBLANK(SAVINGS!$A8)," - ",SUM($I$5:OFFSET(I8,0,0)))</f>
        <v> - </v>
      </c>
      <c r="K8" s="4"/>
      <c r="L8" s="26" t="s">
        <v>79</v>
      </c>
      <c r="M8" s="4"/>
      <c r="N8" s="4"/>
      <c r="O8" s="4"/>
      <c r="P8" s="4"/>
      <c r="Q8" s="4"/>
      <c r="R8" s="4"/>
      <c r="S8" s="4"/>
      <c r="T8" s="4"/>
      <c r="U8" s="4"/>
      <c r="V8" s="4"/>
      <c r="W8" s="4"/>
      <c r="X8" s="4"/>
      <c r="Y8" s="4"/>
      <c r="Z8" s="4"/>
    </row>
    <row r="9" ht="12.75" customHeight="1">
      <c r="A9" s="20"/>
      <c r="B9" s="21"/>
      <c r="C9" s="32"/>
      <c r="D9" s="32"/>
      <c r="E9" s="32"/>
      <c r="F9" s="32"/>
      <c r="G9" s="32"/>
      <c r="H9" s="33"/>
      <c r="I9" s="24" t="str">
        <f>IF(ISBLANK(SAVINGS!$A9)," - ",SUM(SAVINGS!$C9:$G9))</f>
        <v> - </v>
      </c>
      <c r="J9" s="24" t="str">
        <f>IF(ISBLANK(SAVINGS!$A9)," - ",SUM($I$5:OFFSET(I9,0,0)))</f>
        <v> - </v>
      </c>
      <c r="K9" s="4"/>
      <c r="L9" s="26" t="s">
        <v>80</v>
      </c>
      <c r="M9" s="4"/>
      <c r="N9" s="4"/>
      <c r="O9" s="4"/>
      <c r="P9" s="4"/>
      <c r="Q9" s="4"/>
      <c r="R9" s="4"/>
      <c r="S9" s="4"/>
      <c r="T9" s="4"/>
      <c r="U9" s="4"/>
      <c r="V9" s="4"/>
      <c r="W9" s="4"/>
      <c r="X9" s="4"/>
      <c r="Y9" s="4"/>
      <c r="Z9" s="4"/>
    </row>
    <row r="10" ht="12.75" customHeight="1">
      <c r="A10" s="20"/>
      <c r="B10" s="21"/>
      <c r="C10" s="32"/>
      <c r="D10" s="32"/>
      <c r="E10" s="32"/>
      <c r="F10" s="32"/>
      <c r="G10" s="32"/>
      <c r="H10" s="33"/>
      <c r="I10" s="24" t="str">
        <f>IF(ISBLANK(SAVINGS!$A10)," - ",SUM(SAVINGS!$C10:$G10))</f>
        <v> - </v>
      </c>
      <c r="J10" s="24" t="str">
        <f>IF(ISBLANK(SAVINGS!$A10)," - ",SUM($I$5:OFFSET(I10,0,0)))</f>
        <v> - </v>
      </c>
      <c r="K10" s="4"/>
      <c r="L10" s="26" t="s">
        <v>81</v>
      </c>
      <c r="M10" s="4"/>
      <c r="N10" s="4"/>
      <c r="O10" s="4"/>
      <c r="P10" s="4"/>
      <c r="Q10" s="4"/>
      <c r="R10" s="4"/>
      <c r="S10" s="4"/>
      <c r="T10" s="4"/>
      <c r="U10" s="4"/>
      <c r="V10" s="4"/>
      <c r="W10" s="4"/>
      <c r="X10" s="4"/>
      <c r="Y10" s="4"/>
      <c r="Z10" s="4"/>
    </row>
    <row r="11" ht="12.75" customHeight="1">
      <c r="A11" s="20"/>
      <c r="B11" s="21"/>
      <c r="C11" s="32"/>
      <c r="D11" s="32"/>
      <c r="E11" s="32"/>
      <c r="F11" s="32"/>
      <c r="G11" s="32"/>
      <c r="H11" s="33"/>
      <c r="I11" s="24" t="str">
        <f>IF(ISBLANK(SAVINGS!$A11)," - ",SUM(SAVINGS!$C11:$G11))</f>
        <v> - </v>
      </c>
      <c r="J11" s="24" t="str">
        <f>IF(ISBLANK(SAVINGS!$A11)," - ",SUM($I$5:OFFSET(I11,0,0)))</f>
        <v> - </v>
      </c>
      <c r="K11" s="4"/>
      <c r="L11" s="26" t="s">
        <v>25</v>
      </c>
      <c r="M11" s="4"/>
      <c r="N11" s="4"/>
      <c r="O11" s="4"/>
      <c r="P11" s="4"/>
      <c r="Q11" s="4"/>
      <c r="R11" s="4"/>
      <c r="S11" s="4"/>
      <c r="T11" s="4"/>
      <c r="U11" s="4"/>
      <c r="V11" s="4"/>
      <c r="W11" s="4"/>
      <c r="X11" s="4"/>
      <c r="Y11" s="4"/>
      <c r="Z11" s="4"/>
    </row>
    <row r="12" ht="12.75" customHeight="1">
      <c r="A12" s="20"/>
      <c r="B12" s="21"/>
      <c r="C12" s="32"/>
      <c r="D12" s="32"/>
      <c r="E12" s="32"/>
      <c r="F12" s="32"/>
      <c r="G12" s="32"/>
      <c r="H12" s="33"/>
      <c r="I12" s="24" t="str">
        <f>IF(ISBLANK(SAVINGS!$A12)," - ",SUM(SAVINGS!$C12:$G12))</f>
        <v> - </v>
      </c>
      <c r="J12" s="24" t="str">
        <f>IF(ISBLANK(SAVINGS!$A12)," - ",SUM($I$5:OFFSET(I12,0,0)))</f>
        <v> - </v>
      </c>
      <c r="K12" s="4"/>
      <c r="L12" s="26" t="s">
        <v>30</v>
      </c>
      <c r="M12" s="4"/>
      <c r="N12" s="4"/>
      <c r="O12" s="4"/>
      <c r="P12" s="4"/>
      <c r="Q12" s="4"/>
      <c r="R12" s="4"/>
      <c r="S12" s="4"/>
      <c r="T12" s="4"/>
      <c r="U12" s="4"/>
      <c r="V12" s="4"/>
      <c r="W12" s="4"/>
      <c r="X12" s="4"/>
      <c r="Y12" s="4"/>
      <c r="Z12" s="4"/>
    </row>
    <row r="13" ht="12.75" customHeight="1">
      <c r="A13" s="20"/>
      <c r="B13" s="21"/>
      <c r="C13" s="32"/>
      <c r="D13" s="32"/>
      <c r="E13" s="32"/>
      <c r="F13" s="32"/>
      <c r="G13" s="32"/>
      <c r="H13" s="33"/>
      <c r="I13" s="24" t="str">
        <f>IF(ISBLANK(SAVINGS!$A13)," - ",SUM(SAVINGS!$C13:$G13))</f>
        <v> - </v>
      </c>
      <c r="J13" s="24" t="str">
        <f>IF(ISBLANK(SAVINGS!$A13)," - ",SUM($I$5:OFFSET(I13,0,0)))</f>
        <v> - </v>
      </c>
      <c r="K13" s="4"/>
      <c r="L13" s="26" t="s">
        <v>31</v>
      </c>
      <c r="M13" s="4"/>
      <c r="N13" s="4"/>
      <c r="O13" s="4"/>
      <c r="P13" s="4"/>
      <c r="Q13" s="4"/>
      <c r="R13" s="4"/>
      <c r="S13" s="4"/>
      <c r="T13" s="4"/>
      <c r="U13" s="4"/>
      <c r="V13" s="4"/>
      <c r="W13" s="4"/>
      <c r="X13" s="4"/>
      <c r="Y13" s="4"/>
      <c r="Z13" s="4"/>
    </row>
    <row r="14" ht="12.75" customHeight="1">
      <c r="A14" s="20"/>
      <c r="B14" s="21"/>
      <c r="C14" s="32"/>
      <c r="D14" s="32"/>
      <c r="E14" s="32"/>
      <c r="F14" s="32"/>
      <c r="G14" s="32"/>
      <c r="H14" s="33"/>
      <c r="I14" s="24" t="str">
        <f>IF(ISBLANK(SAVINGS!$A14)," - ",SUM(SAVINGS!$C14:$G14))</f>
        <v> - </v>
      </c>
      <c r="J14" s="24" t="str">
        <f>IF(ISBLANK(SAVINGS!$A14)," - ",SUM($I$5:OFFSET(I14,0,0)))</f>
        <v> - </v>
      </c>
      <c r="K14" s="4"/>
      <c r="L14" s="26" t="s">
        <v>32</v>
      </c>
      <c r="M14" s="4"/>
      <c r="N14" s="4"/>
      <c r="O14" s="4"/>
      <c r="P14" s="4"/>
      <c r="Q14" s="4"/>
      <c r="R14" s="4"/>
      <c r="S14" s="4"/>
      <c r="T14" s="4"/>
      <c r="U14" s="4"/>
      <c r="V14" s="4"/>
      <c r="W14" s="4"/>
      <c r="X14" s="4"/>
      <c r="Y14" s="4"/>
      <c r="Z14" s="4"/>
    </row>
    <row r="15" ht="12.75" customHeight="1">
      <c r="A15" s="20"/>
      <c r="B15" s="21"/>
      <c r="C15" s="32"/>
      <c r="D15" s="32"/>
      <c r="E15" s="32"/>
      <c r="F15" s="32"/>
      <c r="G15" s="32"/>
      <c r="H15" s="33"/>
      <c r="I15" s="24" t="str">
        <f>IF(ISBLANK(SAVINGS!$A15)," - ",SUM(SAVINGS!$C15:$G15))</f>
        <v> - </v>
      </c>
      <c r="J15" s="24" t="str">
        <f>IF(ISBLANK(SAVINGS!$A15)," - ",SUM($I$5:OFFSET(I15,0,0)))</f>
        <v> - </v>
      </c>
      <c r="K15" s="4"/>
      <c r="L15" s="4"/>
      <c r="M15" s="4"/>
      <c r="N15" s="4"/>
      <c r="O15" s="4"/>
      <c r="P15" s="4"/>
      <c r="Q15" s="4"/>
      <c r="R15" s="4"/>
      <c r="S15" s="4"/>
      <c r="T15" s="4"/>
      <c r="U15" s="4"/>
      <c r="V15" s="4"/>
      <c r="W15" s="4"/>
      <c r="X15" s="4"/>
      <c r="Y15" s="4"/>
      <c r="Z15" s="4"/>
    </row>
    <row r="16" ht="12.75" customHeight="1">
      <c r="A16" s="20"/>
      <c r="B16" s="21"/>
      <c r="C16" s="32"/>
      <c r="D16" s="32"/>
      <c r="E16" s="32"/>
      <c r="F16" s="32"/>
      <c r="G16" s="32"/>
      <c r="H16" s="33"/>
      <c r="I16" s="24" t="str">
        <f>IF(ISBLANK(SAVINGS!$A16)," - ",SUM(SAVINGS!$C16:$G16))</f>
        <v> - </v>
      </c>
      <c r="J16" s="24" t="str">
        <f>IF(ISBLANK(SAVINGS!$A16)," - ",SUM($I$5:OFFSET(I16,0,0)))</f>
        <v> - </v>
      </c>
      <c r="K16" s="4"/>
      <c r="L16" s="4"/>
      <c r="M16" s="4"/>
      <c r="N16" s="4"/>
      <c r="O16" s="4"/>
      <c r="P16" s="4"/>
      <c r="Q16" s="4"/>
      <c r="R16" s="4"/>
      <c r="S16" s="4"/>
      <c r="T16" s="4"/>
      <c r="U16" s="4"/>
      <c r="V16" s="4"/>
      <c r="W16" s="4"/>
      <c r="X16" s="4"/>
      <c r="Y16" s="4"/>
      <c r="Z16" s="4"/>
    </row>
    <row r="17" ht="12.75" customHeight="1">
      <c r="A17" s="20"/>
      <c r="B17" s="21"/>
      <c r="C17" s="32"/>
      <c r="D17" s="32"/>
      <c r="E17" s="32"/>
      <c r="F17" s="32"/>
      <c r="G17" s="32"/>
      <c r="H17" s="33"/>
      <c r="I17" s="24" t="str">
        <f>IF(ISBLANK(SAVINGS!$A17)," - ",SUM(SAVINGS!$C17:$G17))</f>
        <v> - </v>
      </c>
      <c r="J17" s="24" t="str">
        <f>IF(ISBLANK(SAVINGS!$A17)," - ",SUM($I$5:OFFSET(I17,0,0)))</f>
        <v> - </v>
      </c>
      <c r="K17" s="4"/>
      <c r="L17" s="4"/>
      <c r="M17" s="4"/>
      <c r="N17" s="4"/>
      <c r="O17" s="4"/>
      <c r="P17" s="4"/>
      <c r="Q17" s="4"/>
      <c r="R17" s="4"/>
      <c r="S17" s="4"/>
      <c r="T17" s="4"/>
      <c r="U17" s="4"/>
      <c r="V17" s="4"/>
      <c r="W17" s="4"/>
      <c r="X17" s="4"/>
      <c r="Y17" s="4"/>
      <c r="Z17" s="4"/>
    </row>
    <row r="18" ht="12.75" customHeight="1">
      <c r="A18" s="20"/>
      <c r="B18" s="21"/>
      <c r="C18" s="32"/>
      <c r="D18" s="32"/>
      <c r="E18" s="32"/>
      <c r="F18" s="32"/>
      <c r="G18" s="32"/>
      <c r="H18" s="33"/>
      <c r="I18" s="24" t="str">
        <f>IF(ISBLANK(SAVINGS!$A18)," - ",SUM(SAVINGS!$C18:$G18))</f>
        <v> - </v>
      </c>
      <c r="J18" s="24" t="str">
        <f>IF(ISBLANK(SAVINGS!$A18)," - ",SUM($I$5:OFFSET(I18,0,0)))</f>
        <v> - </v>
      </c>
      <c r="K18" s="4"/>
      <c r="L18" s="4"/>
      <c r="M18" s="4"/>
      <c r="N18" s="4"/>
      <c r="O18" s="4"/>
      <c r="P18" s="4"/>
      <c r="Q18" s="4"/>
      <c r="R18" s="4"/>
      <c r="S18" s="4"/>
      <c r="T18" s="4"/>
      <c r="U18" s="4"/>
      <c r="V18" s="4"/>
      <c r="W18" s="4"/>
      <c r="X18" s="4"/>
      <c r="Y18" s="4"/>
      <c r="Z18" s="4"/>
    </row>
    <row r="19" ht="12.75" customHeight="1">
      <c r="A19" s="20"/>
      <c r="B19" s="21"/>
      <c r="C19" s="32"/>
      <c r="D19" s="32"/>
      <c r="E19" s="32"/>
      <c r="F19" s="32"/>
      <c r="G19" s="32"/>
      <c r="H19" s="33"/>
      <c r="I19" s="24" t="str">
        <f>IF(ISBLANK(SAVINGS!$A19)," - ",SUM(SAVINGS!$C19:$G19))</f>
        <v> - </v>
      </c>
      <c r="J19" s="24" t="str">
        <f>IF(ISBLANK(SAVINGS!$A19)," - ",SUM($I$5:OFFSET(I19,0,0)))</f>
        <v> - </v>
      </c>
      <c r="K19" s="4"/>
      <c r="L19" s="4"/>
      <c r="M19" s="4"/>
      <c r="N19" s="4"/>
      <c r="O19" s="4"/>
      <c r="P19" s="4"/>
      <c r="Q19" s="4"/>
      <c r="R19" s="4"/>
      <c r="S19" s="4"/>
      <c r="T19" s="4"/>
      <c r="U19" s="4"/>
      <c r="V19" s="4"/>
      <c r="W19" s="4"/>
      <c r="X19" s="4"/>
      <c r="Y19" s="4"/>
      <c r="Z19" s="4"/>
    </row>
    <row r="20" ht="12.75" customHeight="1">
      <c r="A20" s="20"/>
      <c r="B20" s="21"/>
      <c r="C20" s="32"/>
      <c r="D20" s="32"/>
      <c r="E20" s="32"/>
      <c r="F20" s="32"/>
      <c r="G20" s="32"/>
      <c r="H20" s="33"/>
      <c r="I20" s="24" t="str">
        <f>IF(ISBLANK(SAVINGS!$A20)," - ",SUM(SAVINGS!$C20:$G20))</f>
        <v> - </v>
      </c>
      <c r="J20" s="24" t="str">
        <f>IF(ISBLANK(SAVINGS!$A20)," - ",SUM($I$5:OFFSET(I20,0,0)))</f>
        <v> - </v>
      </c>
      <c r="K20" s="4"/>
      <c r="L20" s="4"/>
      <c r="M20" s="4"/>
      <c r="N20" s="4"/>
      <c r="O20" s="4"/>
      <c r="P20" s="4"/>
      <c r="Q20" s="4"/>
      <c r="R20" s="4"/>
      <c r="S20" s="4"/>
      <c r="T20" s="4"/>
      <c r="U20" s="4"/>
      <c r="V20" s="4"/>
      <c r="W20" s="4"/>
      <c r="X20" s="4"/>
      <c r="Y20" s="4"/>
      <c r="Z20" s="4"/>
    </row>
    <row r="21" ht="12.75" customHeight="1">
      <c r="A21" s="20"/>
      <c r="B21" s="21"/>
      <c r="C21" s="32"/>
      <c r="D21" s="32"/>
      <c r="E21" s="32"/>
      <c r="F21" s="32"/>
      <c r="G21" s="32"/>
      <c r="H21" s="33"/>
      <c r="I21" s="24" t="str">
        <f>IF(ISBLANK(SAVINGS!$A21)," - ",SUM(SAVINGS!$C21:$G21))</f>
        <v> - </v>
      </c>
      <c r="J21" s="24" t="str">
        <f>IF(ISBLANK(SAVINGS!$A21)," - ",SUM($I$5:OFFSET(I21,0,0)))</f>
        <v> - </v>
      </c>
      <c r="K21" s="2"/>
      <c r="L21" s="2"/>
      <c r="M21" s="2"/>
      <c r="N21" s="2"/>
      <c r="O21" s="2"/>
      <c r="P21" s="2"/>
      <c r="Q21" s="2"/>
      <c r="R21" s="2"/>
      <c r="S21" s="2"/>
      <c r="T21" s="2"/>
      <c r="U21" s="2"/>
      <c r="V21" s="2"/>
      <c r="W21" s="2"/>
      <c r="X21" s="2"/>
      <c r="Y21" s="2"/>
      <c r="Z21" s="2"/>
    </row>
    <row r="22" ht="12.75" customHeight="1">
      <c r="A22" s="20"/>
      <c r="B22" s="21"/>
      <c r="C22" s="32"/>
      <c r="D22" s="32"/>
      <c r="E22" s="32"/>
      <c r="F22" s="32"/>
      <c r="G22" s="32"/>
      <c r="H22" s="33"/>
      <c r="I22" s="24" t="str">
        <f>IF(ISBLANK(SAVINGS!$A22)," - ",SUM(SAVINGS!$C22:$G22))</f>
        <v> - </v>
      </c>
      <c r="J22" s="24" t="str">
        <f>IF(ISBLANK(SAVINGS!$A22)," - ",SUM($I$5:OFFSET(I22,0,0)))</f>
        <v> - </v>
      </c>
      <c r="K22" s="2"/>
      <c r="L22" s="2"/>
      <c r="M22" s="2"/>
      <c r="N22" s="2"/>
      <c r="O22" s="2"/>
      <c r="P22" s="2"/>
      <c r="Q22" s="2"/>
      <c r="R22" s="2"/>
      <c r="S22" s="2"/>
      <c r="T22" s="2"/>
      <c r="U22" s="2"/>
      <c r="V22" s="2"/>
      <c r="W22" s="2"/>
      <c r="X22" s="2"/>
      <c r="Y22" s="2"/>
      <c r="Z22" s="2"/>
    </row>
    <row r="23" ht="12.75" customHeight="1">
      <c r="A23" s="20"/>
      <c r="B23" s="21"/>
      <c r="C23" s="32"/>
      <c r="D23" s="32"/>
      <c r="E23" s="32"/>
      <c r="F23" s="32"/>
      <c r="G23" s="32"/>
      <c r="H23" s="33"/>
      <c r="I23" s="24" t="str">
        <f>IF(ISBLANK(SAVINGS!$A23)," - ",SUM(SAVINGS!$C23:$G23))</f>
        <v> - </v>
      </c>
      <c r="J23" s="24" t="str">
        <f>IF(ISBLANK(SAVINGS!$A23)," - ",SUM($I$5:OFFSET(I23,0,0)))</f>
        <v> - </v>
      </c>
      <c r="K23" s="2"/>
      <c r="L23" s="2"/>
      <c r="M23" s="2"/>
      <c r="N23" s="2"/>
      <c r="O23" s="2"/>
      <c r="P23" s="2"/>
      <c r="Q23" s="2"/>
      <c r="R23" s="2"/>
      <c r="S23" s="2"/>
      <c r="T23" s="2"/>
      <c r="U23" s="2"/>
      <c r="V23" s="2"/>
      <c r="W23" s="2"/>
      <c r="X23" s="2"/>
      <c r="Y23" s="2"/>
      <c r="Z23" s="2"/>
    </row>
    <row r="24" ht="12.75" customHeight="1">
      <c r="A24" s="20"/>
      <c r="B24" s="21"/>
      <c r="C24" s="32"/>
      <c r="D24" s="32"/>
      <c r="E24" s="32"/>
      <c r="F24" s="32"/>
      <c r="G24" s="32"/>
      <c r="H24" s="33"/>
      <c r="I24" s="24" t="str">
        <f>IF(ISBLANK(SAVINGS!$A24)," - ",SUM(SAVINGS!$C24:$G24))</f>
        <v> - </v>
      </c>
      <c r="J24" s="24" t="str">
        <f>IF(ISBLANK(SAVINGS!$A24)," - ",SUM($I$5:OFFSET(I24,0,0)))</f>
        <v> - </v>
      </c>
      <c r="K24" s="2"/>
      <c r="L24" s="2"/>
      <c r="M24" s="2"/>
      <c r="N24" s="2"/>
      <c r="O24" s="2"/>
      <c r="P24" s="2"/>
      <c r="Q24" s="2"/>
      <c r="R24" s="2"/>
      <c r="S24" s="2"/>
      <c r="T24" s="2"/>
      <c r="U24" s="2"/>
      <c r="V24" s="2"/>
      <c r="W24" s="2"/>
      <c r="X24" s="2"/>
      <c r="Y24" s="2"/>
      <c r="Z24" s="2"/>
    </row>
    <row r="25" ht="12.75" customHeight="1">
      <c r="A25" s="20"/>
      <c r="B25" s="21"/>
      <c r="C25" s="32"/>
      <c r="D25" s="32"/>
      <c r="E25" s="32"/>
      <c r="F25" s="32"/>
      <c r="G25" s="32"/>
      <c r="H25" s="33"/>
      <c r="I25" s="24" t="str">
        <f>IF(ISBLANK(SAVINGS!$A25)," - ",SUM(SAVINGS!$C25:$G25))</f>
        <v> - </v>
      </c>
      <c r="J25" s="24" t="str">
        <f>IF(ISBLANK(SAVINGS!$A25)," - ",SUM($I$5:OFFSET(I25,0,0)))</f>
        <v> - </v>
      </c>
      <c r="K25" s="2"/>
      <c r="L25" s="2"/>
      <c r="M25" s="2"/>
      <c r="N25" s="2"/>
      <c r="O25" s="2"/>
      <c r="P25" s="2"/>
      <c r="Q25" s="2"/>
      <c r="R25" s="2"/>
      <c r="S25" s="2"/>
      <c r="T25" s="2"/>
      <c r="U25" s="2"/>
      <c r="V25" s="2"/>
      <c r="W25" s="2"/>
      <c r="X25" s="2"/>
      <c r="Y25" s="2"/>
      <c r="Z25" s="2"/>
    </row>
    <row r="26" ht="12.75" customHeight="1">
      <c r="A26" s="20"/>
      <c r="B26" s="21"/>
      <c r="C26" s="32"/>
      <c r="D26" s="32"/>
      <c r="E26" s="32"/>
      <c r="F26" s="32"/>
      <c r="G26" s="32"/>
      <c r="H26" s="33"/>
      <c r="I26" s="24" t="str">
        <f>IF(ISBLANK(SAVINGS!$A26)," - ",SUM(SAVINGS!$C26:$G26))</f>
        <v> - </v>
      </c>
      <c r="J26" s="24" t="str">
        <f>IF(ISBLANK(SAVINGS!$A26)," - ",SUM($I$5:OFFSET(I26,0,0)))</f>
        <v> - </v>
      </c>
      <c r="K26" s="2"/>
      <c r="L26" s="2"/>
      <c r="M26" s="2"/>
      <c r="N26" s="2"/>
      <c r="O26" s="2"/>
      <c r="P26" s="2"/>
      <c r="Q26" s="2"/>
      <c r="R26" s="2"/>
      <c r="S26" s="2"/>
      <c r="T26" s="2"/>
      <c r="U26" s="2"/>
      <c r="V26" s="2"/>
      <c r="W26" s="2"/>
      <c r="X26" s="2"/>
      <c r="Y26" s="2"/>
      <c r="Z26" s="2"/>
    </row>
    <row r="27" ht="12.75" customHeight="1">
      <c r="A27" s="20"/>
      <c r="B27" s="21"/>
      <c r="C27" s="32"/>
      <c r="D27" s="32"/>
      <c r="E27" s="32"/>
      <c r="F27" s="32"/>
      <c r="G27" s="32"/>
      <c r="H27" s="33"/>
      <c r="I27" s="24" t="str">
        <f>IF(ISBLANK(SAVINGS!$A27)," - ",SUM(SAVINGS!$C27:$G27))</f>
        <v> - </v>
      </c>
      <c r="J27" s="24" t="str">
        <f>IF(ISBLANK(SAVINGS!$A27)," - ",SUM($I$5:OFFSET(I27,0,0)))</f>
        <v> - </v>
      </c>
      <c r="K27" s="2"/>
      <c r="L27" s="2"/>
      <c r="M27" s="2"/>
      <c r="N27" s="2"/>
      <c r="O27" s="2"/>
      <c r="P27" s="2"/>
      <c r="Q27" s="2"/>
      <c r="R27" s="2"/>
      <c r="S27" s="2"/>
      <c r="T27" s="2"/>
      <c r="U27" s="2"/>
      <c r="V27" s="2"/>
      <c r="W27" s="2"/>
      <c r="X27" s="2"/>
      <c r="Y27" s="2"/>
      <c r="Z27" s="2"/>
    </row>
    <row r="28" ht="12.75" customHeight="1">
      <c r="A28" s="20"/>
      <c r="B28" s="21"/>
      <c r="C28" s="32"/>
      <c r="D28" s="32"/>
      <c r="E28" s="32"/>
      <c r="F28" s="32"/>
      <c r="G28" s="32"/>
      <c r="H28" s="33"/>
      <c r="I28" s="24" t="str">
        <f>IF(ISBLANK(SAVINGS!$A28)," - ",SUM(SAVINGS!$C28:$G28))</f>
        <v> - </v>
      </c>
      <c r="J28" s="24" t="str">
        <f>IF(ISBLANK(SAVINGS!$A28)," - ",SUM($I$5:OFFSET(I28,0,0)))</f>
        <v> - </v>
      </c>
      <c r="K28" s="2"/>
      <c r="L28" s="2"/>
      <c r="M28" s="2"/>
      <c r="N28" s="2"/>
      <c r="O28" s="2"/>
      <c r="P28" s="2"/>
      <c r="Q28" s="2"/>
      <c r="R28" s="2"/>
      <c r="S28" s="2"/>
      <c r="T28" s="2"/>
      <c r="U28" s="2"/>
      <c r="V28" s="2"/>
      <c r="W28" s="2"/>
      <c r="X28" s="2"/>
      <c r="Y28" s="2"/>
      <c r="Z28" s="2"/>
    </row>
    <row r="29" ht="12.75" customHeight="1">
      <c r="A29" s="20"/>
      <c r="B29" s="21"/>
      <c r="C29" s="32"/>
      <c r="D29" s="32"/>
      <c r="E29" s="32"/>
      <c r="F29" s="32"/>
      <c r="G29" s="32"/>
      <c r="H29" s="33"/>
      <c r="I29" s="24" t="str">
        <f>IF(ISBLANK(SAVINGS!$A29)," - ",SUM(SAVINGS!$C29:$G29))</f>
        <v> - </v>
      </c>
      <c r="J29" s="24" t="str">
        <f>IF(ISBLANK(SAVINGS!$A29)," - ",SUM($I$5:OFFSET(I29,0,0)))</f>
        <v> - </v>
      </c>
      <c r="K29" s="2"/>
      <c r="L29" s="2"/>
      <c r="M29" s="2"/>
      <c r="N29" s="2"/>
      <c r="O29" s="2"/>
      <c r="P29" s="2"/>
      <c r="Q29" s="2"/>
      <c r="R29" s="2"/>
      <c r="S29" s="2"/>
      <c r="T29" s="2"/>
      <c r="U29" s="2"/>
      <c r="V29" s="2"/>
      <c r="W29" s="2"/>
      <c r="X29" s="2"/>
      <c r="Y29" s="2"/>
      <c r="Z29" s="2"/>
    </row>
    <row r="30" ht="12.75" customHeight="1">
      <c r="A30" s="20"/>
      <c r="B30" s="21"/>
      <c r="C30" s="32"/>
      <c r="D30" s="32"/>
      <c r="E30" s="32"/>
      <c r="F30" s="32"/>
      <c r="G30" s="32"/>
      <c r="H30" s="33"/>
      <c r="I30" s="24" t="str">
        <f>IF(ISBLANK(SAVINGS!$A30)," - ",SUM(SAVINGS!$C30:$G30))</f>
        <v> - </v>
      </c>
      <c r="J30" s="24" t="str">
        <f>IF(ISBLANK(SAVINGS!$A30)," - ",SUM($I$5:OFFSET(I30,0,0)))</f>
        <v> - </v>
      </c>
      <c r="K30" s="2"/>
      <c r="L30" s="2"/>
      <c r="M30" s="2"/>
      <c r="N30" s="2"/>
      <c r="O30" s="2"/>
      <c r="P30" s="2"/>
      <c r="Q30" s="2"/>
      <c r="R30" s="2"/>
      <c r="S30" s="2"/>
      <c r="T30" s="2"/>
      <c r="U30" s="2"/>
      <c r="V30" s="2"/>
      <c r="W30" s="2"/>
      <c r="X30" s="2"/>
      <c r="Y30" s="2"/>
      <c r="Z30" s="2"/>
    </row>
    <row r="31" ht="12.75" customHeight="1">
      <c r="A31" s="20"/>
      <c r="B31" s="21"/>
      <c r="C31" s="32"/>
      <c r="D31" s="32"/>
      <c r="E31" s="32"/>
      <c r="F31" s="32"/>
      <c r="G31" s="32"/>
      <c r="H31" s="33"/>
      <c r="I31" s="24" t="str">
        <f>IF(ISBLANK(SAVINGS!$A31)," - ",SUM(SAVINGS!$C31:$G31))</f>
        <v> - </v>
      </c>
      <c r="J31" s="24" t="str">
        <f>IF(ISBLANK(SAVINGS!$A31)," - ",SUM($I$5:OFFSET(I31,0,0)))</f>
        <v> - </v>
      </c>
      <c r="K31" s="2"/>
      <c r="L31" s="2"/>
      <c r="M31" s="2"/>
      <c r="N31" s="2"/>
      <c r="O31" s="2"/>
      <c r="P31" s="2"/>
      <c r="Q31" s="2"/>
      <c r="R31" s="2"/>
      <c r="S31" s="2"/>
      <c r="T31" s="2"/>
      <c r="U31" s="2"/>
      <c r="V31" s="2"/>
      <c r="W31" s="2"/>
      <c r="X31" s="2"/>
      <c r="Y31" s="2"/>
      <c r="Z31" s="2"/>
    </row>
    <row r="32" ht="12.75" customHeight="1">
      <c r="A32" s="20"/>
      <c r="B32" s="21"/>
      <c r="C32" s="32"/>
      <c r="D32" s="32"/>
      <c r="E32" s="32"/>
      <c r="F32" s="32"/>
      <c r="G32" s="32"/>
      <c r="H32" s="33"/>
      <c r="I32" s="24" t="str">
        <f>IF(ISBLANK(SAVINGS!$A32)," - ",SUM(SAVINGS!$C32:$G32))</f>
        <v> - </v>
      </c>
      <c r="J32" s="24" t="str">
        <f>IF(ISBLANK(SAVINGS!$A32)," - ",SUM($I$5:OFFSET(I32,0,0)))</f>
        <v> - </v>
      </c>
      <c r="K32" s="2"/>
      <c r="L32" s="2"/>
      <c r="M32" s="2"/>
      <c r="N32" s="2"/>
      <c r="O32" s="2"/>
      <c r="P32" s="2"/>
      <c r="Q32" s="2"/>
      <c r="R32" s="2"/>
      <c r="S32" s="2"/>
      <c r="T32" s="2"/>
      <c r="U32" s="2"/>
      <c r="V32" s="2"/>
      <c r="W32" s="2"/>
      <c r="X32" s="2"/>
      <c r="Y32" s="2"/>
      <c r="Z32" s="2"/>
    </row>
    <row r="33" ht="12.75" customHeight="1">
      <c r="A33" s="20"/>
      <c r="B33" s="21"/>
      <c r="C33" s="32"/>
      <c r="D33" s="32"/>
      <c r="E33" s="32"/>
      <c r="F33" s="32"/>
      <c r="G33" s="32"/>
      <c r="H33" s="33"/>
      <c r="I33" s="24" t="str">
        <f>IF(ISBLANK(SAVINGS!$A33)," - ",SUM(SAVINGS!$C33:$G33))</f>
        <v> - </v>
      </c>
      <c r="J33" s="24" t="str">
        <f>IF(ISBLANK(SAVINGS!$A33)," - ",SUM($I$5:OFFSET(I33,0,0)))</f>
        <v> - </v>
      </c>
      <c r="K33" s="2"/>
      <c r="L33" s="2"/>
      <c r="M33" s="2"/>
      <c r="N33" s="2"/>
      <c r="O33" s="2"/>
      <c r="P33" s="2"/>
      <c r="Q33" s="2"/>
      <c r="R33" s="2"/>
      <c r="S33" s="2"/>
      <c r="T33" s="2"/>
      <c r="U33" s="2"/>
      <c r="V33" s="2"/>
      <c r="W33" s="2"/>
      <c r="X33" s="2"/>
      <c r="Y33" s="2"/>
      <c r="Z33" s="2"/>
    </row>
    <row r="34" ht="12.75" customHeight="1">
      <c r="A34" s="20"/>
      <c r="B34" s="21"/>
      <c r="C34" s="32"/>
      <c r="D34" s="32"/>
      <c r="E34" s="32"/>
      <c r="F34" s="32"/>
      <c r="G34" s="32"/>
      <c r="H34" s="33"/>
      <c r="I34" s="24" t="str">
        <f>IF(ISBLANK(SAVINGS!$A34)," - ",SUM(SAVINGS!$C34:$G34))</f>
        <v> - </v>
      </c>
      <c r="J34" s="24" t="str">
        <f>IF(ISBLANK(SAVINGS!$A34)," - ",SUM($I$5:OFFSET(I34,0,0)))</f>
        <v> - </v>
      </c>
      <c r="K34" s="2"/>
      <c r="L34" s="2"/>
      <c r="M34" s="2"/>
      <c r="N34" s="2"/>
      <c r="O34" s="2"/>
      <c r="P34" s="2"/>
      <c r="Q34" s="2"/>
      <c r="R34" s="2"/>
      <c r="S34" s="2"/>
      <c r="T34" s="2"/>
      <c r="U34" s="2"/>
      <c r="V34" s="2"/>
      <c r="W34" s="2"/>
      <c r="X34" s="2"/>
      <c r="Y34" s="2"/>
      <c r="Z34" s="2"/>
    </row>
    <row r="35" ht="12.75" customHeight="1">
      <c r="A35" s="20"/>
      <c r="B35" s="21"/>
      <c r="C35" s="32"/>
      <c r="D35" s="32"/>
      <c r="E35" s="32"/>
      <c r="F35" s="32"/>
      <c r="G35" s="32"/>
      <c r="H35" s="33"/>
      <c r="I35" s="24" t="str">
        <f>IF(ISBLANK(SAVINGS!$A35)," - ",SUM(SAVINGS!$C35:$G35))</f>
        <v> - </v>
      </c>
      <c r="J35" s="24" t="str">
        <f>IF(ISBLANK(SAVINGS!$A35)," - ",SUM($I$5:OFFSET(I35,0,0)))</f>
        <v> - </v>
      </c>
      <c r="K35" s="2"/>
      <c r="L35" s="2"/>
      <c r="M35" s="2"/>
      <c r="N35" s="2"/>
      <c r="O35" s="2"/>
      <c r="P35" s="2"/>
      <c r="Q35" s="2"/>
      <c r="R35" s="2"/>
      <c r="S35" s="2"/>
      <c r="T35" s="2"/>
      <c r="U35" s="2"/>
      <c r="V35" s="2"/>
      <c r="W35" s="2"/>
      <c r="X35" s="2"/>
      <c r="Y35" s="2"/>
      <c r="Z35" s="2"/>
    </row>
    <row r="36" ht="12.75" customHeight="1">
      <c r="A36" s="20"/>
      <c r="B36" s="21"/>
      <c r="C36" s="32"/>
      <c r="D36" s="32"/>
      <c r="E36" s="32"/>
      <c r="F36" s="32"/>
      <c r="G36" s="32"/>
      <c r="H36" s="33"/>
      <c r="I36" s="24" t="str">
        <f>IF(ISBLANK(SAVINGS!$A36)," - ",SUM(SAVINGS!$C36:$G36))</f>
        <v> - </v>
      </c>
      <c r="J36" s="24" t="str">
        <f>IF(ISBLANK(SAVINGS!$A36)," - ",SUM($I$5:OFFSET(I36,0,0)))</f>
        <v> - </v>
      </c>
      <c r="K36" s="2"/>
      <c r="L36" s="2"/>
      <c r="M36" s="2"/>
      <c r="N36" s="2"/>
      <c r="O36" s="2"/>
      <c r="P36" s="2"/>
      <c r="Q36" s="2"/>
      <c r="R36" s="2"/>
      <c r="S36" s="2"/>
      <c r="T36" s="2"/>
      <c r="U36" s="2"/>
      <c r="V36" s="2"/>
      <c r="W36" s="2"/>
      <c r="X36" s="2"/>
      <c r="Y36" s="2"/>
      <c r="Z36" s="2"/>
    </row>
    <row r="37" ht="12.75" customHeight="1">
      <c r="A37" s="20"/>
      <c r="B37" s="21"/>
      <c r="C37" s="32"/>
      <c r="D37" s="32"/>
      <c r="E37" s="32"/>
      <c r="F37" s="32"/>
      <c r="G37" s="32"/>
      <c r="H37" s="33"/>
      <c r="I37" s="24" t="str">
        <f>IF(ISBLANK(SAVINGS!$A37)," - ",SUM(SAVINGS!$C37:$G37))</f>
        <v> - </v>
      </c>
      <c r="J37" s="24" t="str">
        <f>IF(ISBLANK(SAVINGS!$A37)," - ",SUM($I$5:OFFSET(I37,0,0)))</f>
        <v> - </v>
      </c>
      <c r="K37" s="2"/>
      <c r="L37" s="2"/>
      <c r="M37" s="2"/>
      <c r="N37" s="2"/>
      <c r="O37" s="2"/>
      <c r="P37" s="2"/>
      <c r="Q37" s="2"/>
      <c r="R37" s="2"/>
      <c r="S37" s="2"/>
      <c r="T37" s="2"/>
      <c r="U37" s="2"/>
      <c r="V37" s="2"/>
      <c r="W37" s="2"/>
      <c r="X37" s="2"/>
      <c r="Y37" s="2"/>
      <c r="Z37" s="2"/>
    </row>
    <row r="38" ht="12.75" customHeight="1">
      <c r="A38" s="20"/>
      <c r="B38" s="21"/>
      <c r="C38" s="32"/>
      <c r="D38" s="32"/>
      <c r="E38" s="32"/>
      <c r="F38" s="32"/>
      <c r="G38" s="32"/>
      <c r="H38" s="33"/>
      <c r="I38" s="24" t="str">
        <f>IF(ISBLANK(SAVINGS!$A38)," - ",SUM(SAVINGS!$C38:$G38))</f>
        <v> - </v>
      </c>
      <c r="J38" s="24" t="str">
        <f>IF(ISBLANK(SAVINGS!$A38)," - ",SUM($I$5:OFFSET(I38,0,0)))</f>
        <v> - </v>
      </c>
      <c r="K38" s="2"/>
      <c r="L38" s="2"/>
      <c r="M38" s="2"/>
      <c r="N38" s="2"/>
      <c r="O38" s="2"/>
      <c r="P38" s="2"/>
      <c r="Q38" s="2"/>
      <c r="R38" s="2"/>
      <c r="S38" s="2"/>
      <c r="T38" s="2"/>
      <c r="U38" s="2"/>
      <c r="V38" s="2"/>
      <c r="W38" s="2"/>
      <c r="X38" s="2"/>
      <c r="Y38" s="2"/>
      <c r="Z38" s="2"/>
    </row>
    <row r="39" ht="12.75" customHeight="1">
      <c r="A39" s="20"/>
      <c r="B39" s="21"/>
      <c r="C39" s="32"/>
      <c r="D39" s="32"/>
      <c r="E39" s="32"/>
      <c r="F39" s="32"/>
      <c r="G39" s="32"/>
      <c r="H39" s="33"/>
      <c r="I39" s="24" t="str">
        <f>IF(ISBLANK(SAVINGS!$A39)," - ",SUM(SAVINGS!$C39:$G39))</f>
        <v> - </v>
      </c>
      <c r="J39" s="24" t="str">
        <f>IF(ISBLANK(SAVINGS!$A39)," - ",SUM($I$5:OFFSET(I39,0,0)))</f>
        <v> - </v>
      </c>
      <c r="K39" s="2"/>
      <c r="L39" s="2"/>
      <c r="M39" s="2"/>
      <c r="N39" s="2"/>
      <c r="O39" s="2"/>
      <c r="P39" s="2"/>
      <c r="Q39" s="2"/>
      <c r="R39" s="2"/>
      <c r="S39" s="2"/>
      <c r="T39" s="2"/>
      <c r="U39" s="2"/>
      <c r="V39" s="2"/>
      <c r="W39" s="2"/>
      <c r="X39" s="2"/>
      <c r="Y39" s="2"/>
      <c r="Z39" s="2"/>
    </row>
    <row r="40" ht="12.75" customHeight="1">
      <c r="A40" s="20"/>
      <c r="B40" s="21"/>
      <c r="C40" s="32"/>
      <c r="D40" s="32"/>
      <c r="E40" s="32"/>
      <c r="F40" s="32"/>
      <c r="G40" s="32"/>
      <c r="H40" s="33"/>
      <c r="I40" s="24" t="str">
        <f>IF(ISBLANK(SAVINGS!$A40)," - ",SUM(SAVINGS!$C40:$G40))</f>
        <v> - </v>
      </c>
      <c r="J40" s="24" t="str">
        <f>IF(ISBLANK(SAVINGS!$A40)," - ",SUM($I$5:OFFSET(I40,0,0)))</f>
        <v> - </v>
      </c>
      <c r="K40" s="2"/>
      <c r="L40" s="2"/>
      <c r="M40" s="2"/>
      <c r="N40" s="2"/>
      <c r="O40" s="2"/>
      <c r="P40" s="2"/>
      <c r="Q40" s="2"/>
      <c r="R40" s="2"/>
      <c r="S40" s="2"/>
      <c r="T40" s="2"/>
      <c r="U40" s="2"/>
      <c r="V40" s="2"/>
      <c r="W40" s="2"/>
      <c r="X40" s="2"/>
      <c r="Y40" s="2"/>
      <c r="Z40" s="2"/>
    </row>
    <row r="41" ht="12.75" customHeight="1">
      <c r="A41" s="20"/>
      <c r="B41" s="21"/>
      <c r="C41" s="32"/>
      <c r="D41" s="32"/>
      <c r="E41" s="32"/>
      <c r="F41" s="32"/>
      <c r="G41" s="32"/>
      <c r="H41" s="33"/>
      <c r="I41" s="24" t="str">
        <f>IF(ISBLANK(SAVINGS!$A41)," - ",SUM(SAVINGS!$C41:$G41))</f>
        <v> - </v>
      </c>
      <c r="J41" s="24" t="str">
        <f>IF(ISBLANK(SAVINGS!$A41)," - ",SUM($I$5:OFFSET(I41,0,0)))</f>
        <v> - </v>
      </c>
      <c r="K41" s="2"/>
      <c r="L41" s="2"/>
      <c r="M41" s="2"/>
      <c r="N41" s="2"/>
      <c r="O41" s="2"/>
      <c r="P41" s="2"/>
      <c r="Q41" s="2"/>
      <c r="R41" s="2"/>
      <c r="S41" s="2"/>
      <c r="T41" s="2"/>
      <c r="U41" s="2"/>
      <c r="V41" s="2"/>
      <c r="W41" s="2"/>
      <c r="X41" s="2"/>
      <c r="Y41" s="2"/>
      <c r="Z41" s="2"/>
    </row>
    <row r="42" ht="12.75" customHeight="1">
      <c r="A42" s="2"/>
      <c r="B42" s="2"/>
      <c r="C42" s="2"/>
      <c r="D42" s="2"/>
      <c r="E42" s="2"/>
      <c r="F42" s="2"/>
      <c r="G42" s="2"/>
      <c r="H42" s="2"/>
      <c r="I42" s="35"/>
      <c r="J42" s="2"/>
      <c r="K42" s="2"/>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C4:G4"/>
  </mergeCells>
  <conditionalFormatting sqref="J2">
    <cfRule type="expression" dxfId="4" priority="1">
      <formula>$J$2&lt;&gt;SUM($C$2:$G$2)</formula>
    </cfRule>
  </conditionalFormatting>
  <dataValidations>
    <dataValidation type="list" allowBlank="1" sqref="B6:B41">
      <formula1>payeeList</formula1>
    </dataValidation>
    <dataValidation type="list" allowBlank="1" sqref="A6:A41">
      <formula1>dateList</formula1>
    </dataValidation>
    <dataValidation type="list" allowBlank="1" sqref="H6:H41">
      <formula1>reconcileList</formula1>
    </dataValidation>
  </dataValidations>
  <printOptions horizontalCentered="1"/>
  <pageMargins bottom="0.5" footer="0.0" header="0.0" left="0.5" right="0.5" top="0.5"/>
  <pageSetup fitToHeight="0" orientation="portrait"/>
  <headerFooter>
    <oddFooter>&amp;L01+048Money Tracker © 2017 by Vertex42.com&amp;R01+048https://www.vertex42.com/ExcelTemplates/money-tracker.html</oddFooter>
  </headerFooter>
  <drawing r:id="rId2"/>
  <legacyDrawing r:id="rId3"/>
  <tableParts count="1">
    <tablePart r:id="rId5"/>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7.0"/>
    <col customWidth="1" min="2" max="2" width="2.75"/>
    <col customWidth="1" min="3" max="3" width="12.75"/>
    <col customWidth="1" min="4" max="4" width="2.75"/>
    <col customWidth="1" min="5" max="5" width="8.63"/>
    <col customWidth="1" min="6" max="6" width="2.75"/>
    <col customWidth="1" min="7" max="26" width="8.63"/>
  </cols>
  <sheetData>
    <row r="1" ht="19.5" customHeight="1">
      <c r="A1" s="41" t="s">
        <v>5</v>
      </c>
      <c r="B1" s="42"/>
      <c r="C1" s="41" t="s">
        <v>4</v>
      </c>
      <c r="D1" s="42"/>
      <c r="E1" s="43" t="s">
        <v>10</v>
      </c>
      <c r="F1" s="42"/>
      <c r="G1" s="42"/>
      <c r="H1" s="42"/>
      <c r="I1" s="42"/>
      <c r="J1" s="42"/>
      <c r="K1" s="42"/>
      <c r="L1" s="42"/>
      <c r="M1" s="42"/>
      <c r="N1" s="42"/>
      <c r="O1" s="42"/>
      <c r="P1" s="42"/>
      <c r="Q1" s="42"/>
      <c r="R1" s="42"/>
      <c r="S1" s="42"/>
      <c r="T1" s="42"/>
      <c r="U1" s="42"/>
      <c r="V1" s="42"/>
      <c r="W1" s="42"/>
      <c r="X1" s="42"/>
      <c r="Y1" s="42"/>
      <c r="Z1" s="42"/>
    </row>
    <row r="2" ht="14.25" customHeight="1">
      <c r="A2" s="44"/>
      <c r="B2" s="42"/>
      <c r="C2" s="45"/>
      <c r="D2" s="42"/>
      <c r="E2" s="46"/>
      <c r="F2" s="42"/>
      <c r="G2" s="42"/>
      <c r="H2" s="42"/>
      <c r="I2" s="42"/>
      <c r="J2" s="42"/>
      <c r="K2" s="42"/>
      <c r="L2" s="42"/>
      <c r="M2" s="42"/>
      <c r="N2" s="42"/>
      <c r="O2" s="42"/>
      <c r="P2" s="42"/>
      <c r="Q2" s="42"/>
      <c r="R2" s="42"/>
      <c r="S2" s="42"/>
      <c r="T2" s="42"/>
      <c r="U2" s="42"/>
      <c r="V2" s="42"/>
      <c r="W2" s="42"/>
      <c r="X2" s="42"/>
      <c r="Y2" s="42"/>
      <c r="Z2" s="42"/>
    </row>
    <row r="3" ht="14.25" customHeight="1">
      <c r="A3" s="47" t="s">
        <v>22</v>
      </c>
      <c r="C3" s="48">
        <f>TODAY()</f>
        <v>44589</v>
      </c>
      <c r="E3" s="46" t="s">
        <v>10</v>
      </c>
      <c r="G3" s="49" t="s">
        <v>82</v>
      </c>
    </row>
    <row r="4" ht="14.25" customHeight="1">
      <c r="A4" s="47" t="s">
        <v>83</v>
      </c>
      <c r="C4" s="48">
        <f t="shared" ref="C4:C17" si="1">C3-1</f>
        <v>44588</v>
      </c>
      <c r="E4" s="46" t="s">
        <v>84</v>
      </c>
      <c r="G4" s="49" t="s">
        <v>85</v>
      </c>
    </row>
    <row r="5" ht="14.25" customHeight="1">
      <c r="A5" s="47" t="s">
        <v>86</v>
      </c>
      <c r="C5" s="48">
        <f t="shared" si="1"/>
        <v>44587</v>
      </c>
      <c r="E5" s="46" t="s">
        <v>87</v>
      </c>
    </row>
    <row r="6" ht="14.25" customHeight="1">
      <c r="A6" s="47" t="s">
        <v>88</v>
      </c>
      <c r="C6" s="48">
        <f t="shared" si="1"/>
        <v>44586</v>
      </c>
      <c r="E6" s="46"/>
      <c r="G6" s="49" t="s">
        <v>89</v>
      </c>
    </row>
    <row r="7" ht="14.25" customHeight="1">
      <c r="A7" s="47" t="s">
        <v>90</v>
      </c>
      <c r="C7" s="48">
        <f t="shared" si="1"/>
        <v>44585</v>
      </c>
      <c r="E7" s="46"/>
    </row>
    <row r="8" ht="14.25" customHeight="1">
      <c r="A8" s="47" t="s">
        <v>47</v>
      </c>
      <c r="C8" s="48">
        <f t="shared" si="1"/>
        <v>44584</v>
      </c>
      <c r="E8" s="46"/>
      <c r="G8" s="49" t="s">
        <v>91</v>
      </c>
    </row>
    <row r="9" ht="14.25" customHeight="1">
      <c r="A9" s="47" t="s">
        <v>92</v>
      </c>
      <c r="C9" s="48">
        <f t="shared" si="1"/>
        <v>44583</v>
      </c>
      <c r="E9" s="46"/>
      <c r="G9" s="49" t="s">
        <v>93</v>
      </c>
    </row>
    <row r="10" ht="14.25" customHeight="1">
      <c r="A10" s="47" t="s">
        <v>45</v>
      </c>
      <c r="C10" s="48">
        <f t="shared" si="1"/>
        <v>44582</v>
      </c>
      <c r="E10" s="46"/>
    </row>
    <row r="11" ht="14.25" customHeight="1">
      <c r="A11" s="47" t="s">
        <v>94</v>
      </c>
      <c r="C11" s="48">
        <f t="shared" si="1"/>
        <v>44581</v>
      </c>
      <c r="E11" s="46"/>
    </row>
    <row r="12" ht="14.25" customHeight="1">
      <c r="A12" s="47" t="s">
        <v>95</v>
      </c>
      <c r="C12" s="48">
        <f t="shared" si="1"/>
        <v>44580</v>
      </c>
    </row>
    <row r="13" ht="14.25" customHeight="1">
      <c r="A13" s="47"/>
      <c r="C13" s="48">
        <f t="shared" si="1"/>
        <v>44579</v>
      </c>
    </row>
    <row r="14" ht="14.25" customHeight="1">
      <c r="A14" s="47"/>
      <c r="C14" s="48">
        <f t="shared" si="1"/>
        <v>44578</v>
      </c>
    </row>
    <row r="15" ht="14.25" customHeight="1">
      <c r="A15" s="47"/>
      <c r="C15" s="48">
        <f t="shared" si="1"/>
        <v>44577</v>
      </c>
    </row>
    <row r="16" ht="14.25" customHeight="1">
      <c r="A16" s="47"/>
      <c r="C16" s="48">
        <f t="shared" si="1"/>
        <v>44576</v>
      </c>
    </row>
    <row r="17" ht="14.25" customHeight="1">
      <c r="A17" s="47"/>
      <c r="C17" s="48">
        <f t="shared" si="1"/>
        <v>44575</v>
      </c>
    </row>
    <row r="18" ht="14.25" customHeight="1">
      <c r="A18" s="47"/>
      <c r="C18" s="45"/>
    </row>
    <row r="19" ht="14.25" customHeight="1">
      <c r="A19" s="47"/>
      <c r="C19" s="45"/>
    </row>
    <row r="20" ht="14.25" customHeight="1">
      <c r="A20" s="47"/>
      <c r="C20" s="45"/>
    </row>
    <row r="21" ht="14.25" customHeight="1">
      <c r="A21" s="47"/>
      <c r="C21" s="45"/>
    </row>
    <row r="22" ht="14.25" customHeight="1">
      <c r="A22" s="47"/>
      <c r="C22" s="45"/>
    </row>
    <row r="23" ht="14.25" customHeight="1">
      <c r="A23" s="47"/>
    </row>
    <row r="24" ht="14.25" customHeight="1">
      <c r="A24" s="47"/>
    </row>
    <row r="25" ht="14.25" customHeight="1">
      <c r="A25" s="47"/>
    </row>
    <row r="26" ht="14.25" customHeight="1">
      <c r="A26" s="47"/>
    </row>
    <row r="27" ht="14.25" customHeight="1">
      <c r="A27" s="47"/>
    </row>
    <row r="28" ht="14.25" customHeight="1">
      <c r="A28" s="47"/>
    </row>
    <row r="29" ht="14.25" customHeight="1">
      <c r="A29" s="47"/>
    </row>
    <row r="30" ht="14.25" customHeight="1">
      <c r="A30" s="47"/>
    </row>
    <row r="31" ht="14.25" customHeight="1">
      <c r="A31" s="47"/>
    </row>
    <row r="32" ht="14.25" customHeight="1">
      <c r="A32" s="47"/>
    </row>
    <row r="33" ht="14.25" customHeight="1">
      <c r="A33" s="47"/>
    </row>
    <row r="34" ht="14.25" customHeight="1">
      <c r="A34" s="47"/>
    </row>
    <row r="35" ht="14.25" customHeight="1">
      <c r="A35" s="47"/>
    </row>
    <row r="36" ht="14.25" customHeight="1">
      <c r="A36" s="47"/>
    </row>
    <row r="37" ht="14.25" customHeight="1">
      <c r="A37" s="47"/>
    </row>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13"/>
    <col customWidth="1" min="2" max="2" width="63.63"/>
    <col customWidth="1" min="3" max="3" width="16.75"/>
    <col customWidth="1" min="4" max="26" width="8.63"/>
  </cols>
  <sheetData>
    <row r="1" ht="31.5" customHeight="1">
      <c r="A1" s="50" t="s">
        <v>96</v>
      </c>
      <c r="B1" s="50"/>
      <c r="C1" s="50"/>
      <c r="D1" s="2"/>
      <c r="E1" s="2"/>
      <c r="F1" s="2"/>
      <c r="G1" s="2"/>
      <c r="H1" s="2"/>
      <c r="I1" s="2"/>
      <c r="J1" s="2"/>
      <c r="K1" s="2"/>
      <c r="L1" s="2"/>
      <c r="M1" s="2"/>
      <c r="N1" s="2"/>
      <c r="O1" s="2"/>
      <c r="P1" s="2"/>
      <c r="Q1" s="2"/>
      <c r="R1" s="2"/>
      <c r="S1" s="2"/>
      <c r="T1" s="2"/>
      <c r="U1" s="2"/>
      <c r="V1" s="2"/>
      <c r="W1" s="2"/>
      <c r="X1" s="2"/>
      <c r="Y1" s="2"/>
      <c r="Z1" s="2"/>
    </row>
    <row r="2" ht="14.25" customHeight="1">
      <c r="A2" s="3"/>
      <c r="B2" s="3"/>
      <c r="C2" s="51"/>
    </row>
    <row r="3" ht="14.25" customHeight="1">
      <c r="A3" s="52"/>
      <c r="B3" s="52"/>
      <c r="C3" s="53"/>
    </row>
    <row r="4" ht="14.25" customHeight="1">
      <c r="A4" s="54" t="s">
        <v>97</v>
      </c>
      <c r="B4" s="55"/>
      <c r="C4" s="56"/>
      <c r="D4" s="3"/>
      <c r="E4" s="3"/>
      <c r="F4" s="3"/>
      <c r="G4" s="3"/>
      <c r="H4" s="3"/>
      <c r="I4" s="3"/>
      <c r="J4" s="3"/>
      <c r="K4" s="3"/>
      <c r="L4" s="3"/>
      <c r="M4" s="3"/>
      <c r="N4" s="3"/>
      <c r="O4" s="3"/>
      <c r="P4" s="3"/>
      <c r="Q4" s="3"/>
      <c r="R4" s="3"/>
      <c r="S4" s="3"/>
      <c r="T4" s="3"/>
      <c r="U4" s="3"/>
      <c r="V4" s="3"/>
      <c r="W4" s="3"/>
      <c r="X4" s="3"/>
      <c r="Y4" s="3"/>
      <c r="Z4" s="3"/>
    </row>
    <row r="5" ht="14.25" customHeight="1">
      <c r="A5" s="3"/>
      <c r="B5" s="57" t="s">
        <v>98</v>
      </c>
      <c r="C5" s="3"/>
      <c r="D5" s="3"/>
      <c r="E5" s="3"/>
      <c r="F5" s="3"/>
      <c r="G5" s="3"/>
      <c r="H5" s="3"/>
      <c r="I5" s="3"/>
      <c r="J5" s="3"/>
      <c r="K5" s="3"/>
      <c r="L5" s="3"/>
      <c r="M5" s="3"/>
      <c r="N5" s="3"/>
      <c r="O5" s="3"/>
      <c r="P5" s="3"/>
      <c r="Q5" s="3"/>
      <c r="R5" s="3"/>
      <c r="S5" s="3"/>
      <c r="T5" s="3"/>
      <c r="U5" s="3"/>
      <c r="V5" s="3"/>
      <c r="W5" s="3"/>
      <c r="X5" s="3"/>
      <c r="Y5" s="3"/>
      <c r="Z5" s="3"/>
    </row>
    <row r="6" ht="14.25" customHeight="1">
      <c r="A6" s="3"/>
      <c r="C6" s="3"/>
      <c r="D6" s="3"/>
      <c r="E6" s="3"/>
      <c r="F6" s="3"/>
      <c r="G6" s="3"/>
      <c r="H6" s="3"/>
      <c r="I6" s="3"/>
      <c r="J6" s="3"/>
      <c r="K6" s="3"/>
      <c r="L6" s="3"/>
      <c r="M6" s="3"/>
      <c r="N6" s="3"/>
      <c r="O6" s="3"/>
      <c r="P6" s="3"/>
      <c r="Q6" s="3"/>
      <c r="R6" s="3"/>
      <c r="S6" s="3"/>
      <c r="T6" s="3"/>
      <c r="U6" s="3"/>
      <c r="V6" s="3"/>
      <c r="W6" s="3"/>
      <c r="X6" s="3"/>
      <c r="Y6" s="3"/>
      <c r="Z6" s="3"/>
    </row>
    <row r="7" ht="14.25" customHeight="1">
      <c r="A7" s="3"/>
      <c r="B7" s="57" t="s">
        <v>99</v>
      </c>
      <c r="C7" s="3"/>
      <c r="D7" s="3"/>
      <c r="E7" s="3"/>
      <c r="F7" s="3"/>
      <c r="G7" s="3"/>
      <c r="H7" s="3"/>
      <c r="I7" s="3"/>
      <c r="J7" s="3"/>
      <c r="K7" s="3"/>
      <c r="L7" s="3"/>
      <c r="M7" s="3"/>
      <c r="N7" s="3"/>
      <c r="O7" s="3"/>
      <c r="P7" s="3"/>
      <c r="Q7" s="3"/>
      <c r="R7" s="3"/>
      <c r="S7" s="3"/>
      <c r="T7" s="3"/>
      <c r="U7" s="3"/>
      <c r="V7" s="3"/>
      <c r="W7" s="3"/>
      <c r="X7" s="3"/>
      <c r="Y7" s="3"/>
      <c r="Z7" s="3"/>
    </row>
    <row r="8" ht="14.25" customHeight="1">
      <c r="A8" s="3"/>
      <c r="C8" s="3"/>
      <c r="D8" s="3"/>
      <c r="E8" s="3"/>
      <c r="F8" s="3"/>
      <c r="G8" s="3"/>
      <c r="H8" s="3"/>
      <c r="I8" s="3"/>
      <c r="J8" s="3"/>
      <c r="K8" s="3"/>
      <c r="L8" s="3"/>
      <c r="M8" s="3"/>
      <c r="N8" s="3"/>
      <c r="O8" s="3"/>
      <c r="P8" s="3"/>
      <c r="Q8" s="3"/>
      <c r="R8" s="3"/>
      <c r="S8" s="3"/>
      <c r="T8" s="3"/>
      <c r="U8" s="3"/>
      <c r="V8" s="3"/>
      <c r="W8" s="3"/>
      <c r="X8" s="3"/>
      <c r="Y8" s="3"/>
      <c r="Z8" s="3"/>
    </row>
    <row r="9" ht="14.25" customHeight="1">
      <c r="A9" s="3"/>
      <c r="B9" s="57" t="s">
        <v>100</v>
      </c>
      <c r="C9" s="3"/>
      <c r="D9" s="3"/>
      <c r="E9" s="3"/>
      <c r="F9" s="3"/>
      <c r="G9" s="3"/>
      <c r="H9" s="3"/>
      <c r="I9" s="3"/>
      <c r="J9" s="3"/>
      <c r="K9" s="3"/>
      <c r="L9" s="3"/>
      <c r="M9" s="3"/>
      <c r="N9" s="3"/>
      <c r="O9" s="3"/>
      <c r="P9" s="3"/>
      <c r="Q9" s="3"/>
      <c r="R9" s="3"/>
      <c r="S9" s="3"/>
      <c r="T9" s="3"/>
      <c r="U9" s="3"/>
      <c r="V9" s="3"/>
      <c r="W9" s="3"/>
      <c r="X9" s="3"/>
      <c r="Y9" s="3"/>
      <c r="Z9" s="3"/>
    </row>
    <row r="10" ht="14.25" customHeight="1">
      <c r="A10" s="3"/>
      <c r="C10" s="3"/>
      <c r="D10" s="3"/>
      <c r="E10" s="3"/>
      <c r="F10" s="3"/>
      <c r="G10" s="3"/>
      <c r="H10" s="3"/>
      <c r="I10" s="3"/>
      <c r="J10" s="3"/>
      <c r="K10" s="3"/>
      <c r="L10" s="3"/>
      <c r="M10" s="3"/>
      <c r="N10" s="3"/>
      <c r="O10" s="3"/>
      <c r="P10" s="3"/>
      <c r="Q10" s="3"/>
      <c r="R10" s="3"/>
      <c r="S10" s="3"/>
      <c r="T10" s="3"/>
      <c r="U10" s="3"/>
      <c r="V10" s="3"/>
      <c r="W10" s="3"/>
      <c r="X10" s="3"/>
      <c r="Y10" s="3"/>
      <c r="Z10" s="3"/>
    </row>
    <row r="11" ht="14.25" customHeight="1">
      <c r="A11" s="54" t="s">
        <v>101</v>
      </c>
      <c r="B11" s="55"/>
      <c r="C11" s="56"/>
      <c r="D11" s="3"/>
      <c r="E11" s="3"/>
      <c r="F11" s="3"/>
      <c r="G11" s="3"/>
      <c r="H11" s="3"/>
      <c r="I11" s="3"/>
      <c r="J11" s="3"/>
      <c r="K11" s="3"/>
      <c r="L11" s="3"/>
      <c r="M11" s="3"/>
      <c r="N11" s="3"/>
      <c r="O11" s="3"/>
      <c r="P11" s="3"/>
      <c r="Q11" s="3"/>
      <c r="R11" s="3"/>
      <c r="S11" s="3"/>
      <c r="T11" s="3"/>
      <c r="U11" s="3"/>
      <c r="V11" s="3"/>
      <c r="W11" s="3"/>
      <c r="X11" s="3"/>
      <c r="Y11" s="3"/>
      <c r="Z11" s="3"/>
    </row>
    <row r="12" ht="14.25" customHeight="1">
      <c r="A12" s="3"/>
      <c r="B12" s="57" t="s">
        <v>102</v>
      </c>
      <c r="C12" s="3"/>
      <c r="D12" s="3"/>
      <c r="E12" s="3"/>
      <c r="F12" s="3"/>
      <c r="G12" s="3"/>
      <c r="H12" s="3"/>
      <c r="I12" s="3"/>
      <c r="J12" s="3"/>
      <c r="K12" s="3"/>
      <c r="L12" s="3"/>
      <c r="M12" s="3"/>
      <c r="N12" s="3"/>
      <c r="O12" s="3"/>
      <c r="P12" s="3"/>
      <c r="Q12" s="3"/>
      <c r="R12" s="3"/>
      <c r="S12" s="3"/>
      <c r="T12" s="3"/>
      <c r="U12" s="3"/>
      <c r="V12" s="3"/>
      <c r="W12" s="3"/>
      <c r="X12" s="3"/>
      <c r="Y12" s="3"/>
      <c r="Z12" s="3"/>
    </row>
    <row r="13" ht="14.25" customHeight="1">
      <c r="A13" s="3"/>
      <c r="C13" s="3"/>
      <c r="D13" s="3"/>
      <c r="E13" s="3"/>
      <c r="F13" s="3"/>
      <c r="G13" s="3"/>
      <c r="H13" s="3"/>
      <c r="I13" s="3"/>
      <c r="J13" s="3"/>
      <c r="K13" s="3"/>
      <c r="L13" s="3"/>
      <c r="M13" s="3"/>
      <c r="N13" s="3"/>
      <c r="O13" s="3"/>
      <c r="P13" s="3"/>
      <c r="Q13" s="3"/>
      <c r="R13" s="3"/>
      <c r="S13" s="3"/>
      <c r="T13" s="3"/>
      <c r="U13" s="3"/>
      <c r="V13" s="3"/>
      <c r="W13" s="3"/>
      <c r="X13" s="3"/>
      <c r="Y13" s="3"/>
      <c r="Z13" s="3"/>
    </row>
    <row r="14" ht="14.25" customHeight="1">
      <c r="A14" s="3"/>
      <c r="B14" s="57" t="s">
        <v>103</v>
      </c>
      <c r="C14" s="3"/>
      <c r="D14" s="3"/>
      <c r="E14" s="3"/>
      <c r="F14" s="3"/>
      <c r="G14" s="3"/>
      <c r="H14" s="3"/>
      <c r="I14" s="3"/>
      <c r="J14" s="3"/>
      <c r="K14" s="3"/>
      <c r="L14" s="3"/>
      <c r="M14" s="3"/>
      <c r="N14" s="3"/>
      <c r="O14" s="3"/>
      <c r="P14" s="3"/>
      <c r="Q14" s="3"/>
      <c r="R14" s="3"/>
      <c r="S14" s="3"/>
      <c r="T14" s="3"/>
      <c r="U14" s="3"/>
      <c r="V14" s="3"/>
      <c r="W14" s="3"/>
      <c r="X14" s="3"/>
      <c r="Y14" s="3"/>
      <c r="Z14" s="3"/>
    </row>
    <row r="15" ht="14.25" customHeight="1">
      <c r="A15" s="3"/>
      <c r="C15" s="3"/>
      <c r="D15" s="3"/>
      <c r="E15" s="3"/>
      <c r="F15" s="3"/>
      <c r="G15" s="3"/>
      <c r="H15" s="3"/>
      <c r="I15" s="3"/>
      <c r="J15" s="3"/>
      <c r="K15" s="3"/>
      <c r="L15" s="3"/>
      <c r="M15" s="3"/>
      <c r="N15" s="3"/>
      <c r="O15" s="3"/>
      <c r="P15" s="3"/>
      <c r="Q15" s="3"/>
      <c r="R15" s="3"/>
      <c r="S15" s="3"/>
      <c r="T15" s="3"/>
      <c r="U15" s="3"/>
      <c r="V15" s="3"/>
      <c r="W15" s="3"/>
      <c r="X15" s="3"/>
      <c r="Y15" s="3"/>
      <c r="Z15" s="3"/>
    </row>
    <row r="16" ht="14.25" customHeight="1">
      <c r="A16" s="3"/>
      <c r="B16" s="57" t="s">
        <v>104</v>
      </c>
      <c r="C16" s="3"/>
      <c r="D16" s="3"/>
      <c r="E16" s="3"/>
      <c r="F16" s="3"/>
      <c r="G16" s="3"/>
      <c r="H16" s="3"/>
      <c r="I16" s="3"/>
      <c r="J16" s="3"/>
      <c r="K16" s="3"/>
      <c r="L16" s="3"/>
      <c r="M16" s="3"/>
      <c r="N16" s="3"/>
      <c r="O16" s="3"/>
      <c r="P16" s="3"/>
      <c r="Q16" s="3"/>
      <c r="R16" s="3"/>
      <c r="S16" s="3"/>
      <c r="T16" s="3"/>
      <c r="U16" s="3"/>
      <c r="V16" s="3"/>
      <c r="W16" s="3"/>
      <c r="X16" s="3"/>
      <c r="Y16" s="3"/>
      <c r="Z16" s="3"/>
    </row>
    <row r="17" ht="14.25" customHeight="1">
      <c r="A17" s="3"/>
      <c r="C17" s="3"/>
      <c r="D17" s="3"/>
      <c r="E17" s="3"/>
      <c r="F17" s="3"/>
      <c r="G17" s="3"/>
      <c r="H17" s="3"/>
      <c r="I17" s="3"/>
      <c r="J17" s="3"/>
      <c r="K17" s="3"/>
      <c r="L17" s="3"/>
      <c r="M17" s="3"/>
      <c r="N17" s="3"/>
      <c r="O17" s="3"/>
      <c r="P17" s="3"/>
      <c r="Q17" s="3"/>
      <c r="R17" s="3"/>
      <c r="S17" s="3"/>
      <c r="T17" s="3"/>
      <c r="U17" s="3"/>
      <c r="V17" s="3"/>
      <c r="W17" s="3"/>
      <c r="X17" s="3"/>
      <c r="Y17" s="3"/>
      <c r="Z17" s="3"/>
    </row>
    <row r="18" ht="14.25" customHeight="1">
      <c r="A18" s="3"/>
      <c r="B18" s="57" t="s">
        <v>105</v>
      </c>
      <c r="C18" s="3"/>
      <c r="D18" s="3"/>
      <c r="E18" s="3"/>
      <c r="F18" s="3"/>
      <c r="G18" s="3"/>
      <c r="H18" s="3"/>
      <c r="I18" s="3"/>
      <c r="J18" s="3"/>
      <c r="K18" s="3"/>
      <c r="L18" s="3"/>
      <c r="M18" s="3"/>
      <c r="N18" s="3"/>
      <c r="O18" s="3"/>
      <c r="P18" s="3"/>
      <c r="Q18" s="3"/>
      <c r="R18" s="3"/>
      <c r="S18" s="3"/>
      <c r="T18" s="3"/>
      <c r="U18" s="3"/>
      <c r="V18" s="3"/>
      <c r="W18" s="3"/>
      <c r="X18" s="3"/>
      <c r="Y18" s="3"/>
      <c r="Z18" s="3"/>
    </row>
    <row r="19" ht="14.25" customHeight="1">
      <c r="A19" s="3"/>
      <c r="C19" s="3"/>
      <c r="D19" s="3"/>
      <c r="E19" s="3"/>
      <c r="F19" s="3"/>
      <c r="G19" s="3"/>
      <c r="H19" s="3"/>
      <c r="I19" s="3"/>
      <c r="J19" s="3"/>
      <c r="K19" s="3"/>
      <c r="L19" s="3"/>
      <c r="M19" s="3"/>
      <c r="N19" s="3"/>
      <c r="O19" s="3"/>
      <c r="P19" s="3"/>
      <c r="Q19" s="3"/>
      <c r="R19" s="3"/>
      <c r="S19" s="3"/>
      <c r="T19" s="3"/>
      <c r="U19" s="3"/>
      <c r="V19" s="3"/>
      <c r="W19" s="3"/>
      <c r="X19" s="3"/>
      <c r="Y19" s="3"/>
      <c r="Z19" s="3"/>
    </row>
    <row r="20" ht="14.25" customHeight="1">
      <c r="A20" s="54" t="s">
        <v>106</v>
      </c>
      <c r="B20" s="55"/>
      <c r="C20" s="56"/>
      <c r="D20" s="3"/>
      <c r="E20" s="3"/>
      <c r="F20" s="3"/>
      <c r="G20" s="3"/>
      <c r="H20" s="3"/>
      <c r="I20" s="3"/>
      <c r="J20" s="3"/>
      <c r="K20" s="3"/>
      <c r="L20" s="3"/>
      <c r="M20" s="3"/>
      <c r="N20" s="3"/>
      <c r="O20" s="3"/>
      <c r="P20" s="3"/>
      <c r="Q20" s="3"/>
      <c r="R20" s="3"/>
      <c r="S20" s="3"/>
      <c r="T20" s="3"/>
      <c r="U20" s="3"/>
      <c r="V20" s="3"/>
      <c r="W20" s="3"/>
      <c r="X20" s="3"/>
      <c r="Y20" s="3"/>
      <c r="Z20" s="3"/>
    </row>
    <row r="21" ht="14.25" customHeight="1">
      <c r="A21" s="3"/>
      <c r="B21" s="57" t="s">
        <v>107</v>
      </c>
      <c r="C21" s="3"/>
      <c r="D21" s="3"/>
      <c r="E21" s="3"/>
      <c r="F21" s="3"/>
      <c r="G21" s="3"/>
      <c r="H21" s="3"/>
      <c r="I21" s="3"/>
      <c r="J21" s="3"/>
      <c r="K21" s="3"/>
      <c r="L21" s="3"/>
      <c r="M21" s="3"/>
      <c r="N21" s="3"/>
      <c r="O21" s="3"/>
      <c r="P21" s="3"/>
      <c r="Q21" s="3"/>
      <c r="R21" s="3"/>
      <c r="S21" s="3"/>
      <c r="T21" s="3"/>
      <c r="U21" s="3"/>
      <c r="V21" s="3"/>
      <c r="W21" s="3"/>
      <c r="X21" s="3"/>
      <c r="Y21" s="3"/>
      <c r="Z21" s="3"/>
    </row>
    <row r="22" ht="14.25" customHeight="1">
      <c r="A22" s="3"/>
      <c r="C22" s="3"/>
      <c r="D22" s="3"/>
      <c r="E22" s="3"/>
      <c r="F22" s="3"/>
      <c r="G22" s="3"/>
      <c r="H22" s="3"/>
      <c r="I22" s="3"/>
      <c r="J22" s="3"/>
      <c r="K22" s="3"/>
      <c r="L22" s="3"/>
      <c r="M22" s="3"/>
      <c r="N22" s="3"/>
      <c r="O22" s="3"/>
      <c r="P22" s="3"/>
      <c r="Q22" s="3"/>
      <c r="R22" s="3"/>
      <c r="S22" s="3"/>
      <c r="T22" s="3"/>
      <c r="U22" s="3"/>
      <c r="V22" s="3"/>
      <c r="W22" s="3"/>
      <c r="X22" s="3"/>
      <c r="Y22" s="3"/>
      <c r="Z22" s="3"/>
    </row>
    <row r="23" ht="14.25" customHeight="1">
      <c r="A23" s="54" t="s">
        <v>108</v>
      </c>
      <c r="B23" s="55"/>
      <c r="C23" s="56"/>
      <c r="D23" s="3"/>
      <c r="E23" s="3"/>
      <c r="F23" s="3"/>
      <c r="G23" s="3"/>
      <c r="H23" s="3"/>
      <c r="I23" s="3"/>
      <c r="J23" s="3"/>
      <c r="K23" s="3"/>
      <c r="L23" s="3"/>
      <c r="M23" s="3"/>
      <c r="N23" s="3"/>
      <c r="O23" s="3"/>
      <c r="P23" s="3"/>
      <c r="Q23" s="3"/>
      <c r="R23" s="3"/>
      <c r="S23" s="3"/>
      <c r="T23" s="3"/>
      <c r="U23" s="3"/>
      <c r="V23" s="3"/>
      <c r="W23" s="3"/>
      <c r="X23" s="3"/>
      <c r="Y23" s="3"/>
      <c r="Z23" s="3"/>
    </row>
    <row r="24" ht="14.25" customHeight="1">
      <c r="A24" s="3"/>
      <c r="B24" s="57" t="s">
        <v>109</v>
      </c>
      <c r="C24" s="3"/>
      <c r="D24" s="3"/>
      <c r="E24" s="3"/>
      <c r="F24" s="3"/>
      <c r="G24" s="3"/>
      <c r="H24" s="3"/>
      <c r="I24" s="3"/>
      <c r="J24" s="3"/>
      <c r="K24" s="3"/>
      <c r="L24" s="3"/>
      <c r="M24" s="3"/>
      <c r="N24" s="3"/>
      <c r="O24" s="3"/>
      <c r="P24" s="3"/>
      <c r="Q24" s="3"/>
      <c r="R24" s="3"/>
      <c r="S24" s="3"/>
      <c r="T24" s="3"/>
      <c r="U24" s="3"/>
      <c r="V24" s="3"/>
      <c r="W24" s="3"/>
      <c r="X24" s="3"/>
      <c r="Y24" s="3"/>
      <c r="Z24" s="3"/>
    </row>
    <row r="25" ht="14.25" customHeight="1">
      <c r="A25" s="3"/>
      <c r="C25" s="3"/>
      <c r="D25" s="3"/>
      <c r="E25" s="3"/>
      <c r="F25" s="3"/>
      <c r="G25" s="3"/>
      <c r="H25" s="3"/>
      <c r="I25" s="3"/>
      <c r="J25" s="3"/>
      <c r="K25" s="3"/>
      <c r="L25" s="3"/>
      <c r="M25" s="3"/>
      <c r="N25" s="3"/>
      <c r="O25" s="3"/>
      <c r="P25" s="3"/>
      <c r="Q25" s="3"/>
      <c r="R25" s="3"/>
      <c r="S25" s="3"/>
      <c r="T25" s="3"/>
      <c r="U25" s="3"/>
      <c r="V25" s="3"/>
      <c r="W25" s="3"/>
      <c r="X25" s="3"/>
      <c r="Y25" s="3"/>
      <c r="Z25" s="3"/>
    </row>
    <row r="26" ht="14.25" customHeight="1">
      <c r="A26" s="54" t="s">
        <v>110</v>
      </c>
      <c r="B26" s="55"/>
      <c r="C26" s="56"/>
      <c r="D26" s="3"/>
      <c r="E26" s="3"/>
      <c r="F26" s="3"/>
      <c r="G26" s="3"/>
      <c r="H26" s="3"/>
      <c r="I26" s="3"/>
      <c r="J26" s="3"/>
      <c r="K26" s="3"/>
      <c r="L26" s="3"/>
      <c r="M26" s="3"/>
      <c r="N26" s="3"/>
      <c r="O26" s="3"/>
      <c r="P26" s="3"/>
      <c r="Q26" s="3"/>
      <c r="R26" s="3"/>
      <c r="S26" s="3"/>
      <c r="T26" s="3"/>
      <c r="U26" s="3"/>
      <c r="V26" s="3"/>
      <c r="W26" s="3"/>
      <c r="X26" s="3"/>
      <c r="Y26" s="3"/>
      <c r="Z26" s="3"/>
    </row>
    <row r="27" ht="14.25" customHeight="1">
      <c r="A27" s="3"/>
      <c r="B27" s="57" t="s">
        <v>111</v>
      </c>
      <c r="C27" s="3"/>
      <c r="D27" s="3"/>
      <c r="E27" s="3"/>
      <c r="F27" s="3"/>
      <c r="G27" s="3"/>
      <c r="H27" s="3"/>
      <c r="I27" s="3"/>
      <c r="J27" s="3"/>
      <c r="K27" s="3"/>
      <c r="L27" s="3"/>
      <c r="M27" s="3"/>
      <c r="N27" s="3"/>
      <c r="O27" s="3"/>
      <c r="P27" s="3"/>
      <c r="Q27" s="3"/>
      <c r="R27" s="3"/>
      <c r="S27" s="3"/>
      <c r="T27" s="3"/>
      <c r="U27" s="3"/>
      <c r="V27" s="3"/>
      <c r="W27" s="3"/>
      <c r="X27" s="3"/>
      <c r="Y27" s="3"/>
      <c r="Z27" s="3"/>
    </row>
    <row r="28" ht="14.25" customHeight="1">
      <c r="A28" s="3"/>
      <c r="C28" s="3"/>
      <c r="D28" s="3"/>
      <c r="E28" s="3"/>
      <c r="F28" s="3"/>
      <c r="G28" s="3"/>
      <c r="H28" s="3"/>
      <c r="I28" s="3"/>
      <c r="J28" s="3"/>
      <c r="K28" s="3"/>
      <c r="L28" s="3"/>
      <c r="M28" s="3"/>
      <c r="N28" s="3"/>
      <c r="O28" s="3"/>
      <c r="P28" s="3"/>
      <c r="Q28" s="3"/>
      <c r="R28" s="3"/>
      <c r="S28" s="3"/>
      <c r="T28" s="3"/>
      <c r="U28" s="3"/>
      <c r="V28" s="3"/>
      <c r="W28" s="3"/>
      <c r="X28" s="3"/>
      <c r="Y28" s="3"/>
      <c r="Z28" s="3"/>
    </row>
    <row r="29" ht="14.25" customHeight="1">
      <c r="A29" s="54" t="s">
        <v>112</v>
      </c>
      <c r="B29" s="55"/>
      <c r="C29" s="56"/>
      <c r="D29" s="3"/>
      <c r="E29" s="3"/>
      <c r="F29" s="3"/>
      <c r="G29" s="3"/>
      <c r="H29" s="3"/>
      <c r="I29" s="3"/>
      <c r="J29" s="3"/>
      <c r="K29" s="3"/>
      <c r="L29" s="3"/>
      <c r="M29" s="3"/>
      <c r="N29" s="3"/>
      <c r="O29" s="3"/>
      <c r="P29" s="3"/>
      <c r="Q29" s="3"/>
      <c r="R29" s="3"/>
      <c r="S29" s="3"/>
      <c r="T29" s="3"/>
      <c r="U29" s="3"/>
      <c r="V29" s="3"/>
      <c r="W29" s="3"/>
      <c r="X29" s="3"/>
      <c r="Y29" s="3"/>
      <c r="Z29" s="3"/>
    </row>
    <row r="30" ht="14.25" customHeight="1">
      <c r="A30" s="3"/>
      <c r="B30" s="58" t="s">
        <v>113</v>
      </c>
      <c r="C30" s="3"/>
      <c r="D30" s="3"/>
      <c r="E30" s="3"/>
      <c r="F30" s="3"/>
      <c r="G30" s="3"/>
      <c r="H30" s="3"/>
      <c r="I30" s="3"/>
      <c r="J30" s="3"/>
      <c r="K30" s="3"/>
      <c r="L30" s="3"/>
      <c r="M30" s="3"/>
      <c r="N30" s="3"/>
      <c r="O30" s="3"/>
      <c r="P30" s="3"/>
      <c r="Q30" s="3"/>
      <c r="R30" s="3"/>
      <c r="S30" s="3"/>
      <c r="T30" s="3"/>
      <c r="U30" s="3"/>
      <c r="V30" s="3"/>
      <c r="W30" s="3"/>
      <c r="X30" s="3"/>
      <c r="Y30" s="3"/>
      <c r="Z30" s="3"/>
    </row>
    <row r="31" ht="14.25" customHeight="1">
      <c r="A31" s="3"/>
      <c r="B31" s="59" t="s">
        <v>114</v>
      </c>
      <c r="C31" s="3"/>
      <c r="D31" s="3"/>
      <c r="E31" s="3"/>
      <c r="F31" s="3"/>
      <c r="G31" s="3"/>
      <c r="H31" s="3"/>
      <c r="I31" s="3"/>
      <c r="J31" s="3"/>
      <c r="K31" s="3"/>
      <c r="L31" s="3"/>
      <c r="M31" s="3"/>
      <c r="N31" s="3"/>
      <c r="O31" s="3"/>
      <c r="P31" s="3"/>
      <c r="Q31" s="3"/>
      <c r="R31" s="3"/>
      <c r="S31" s="3"/>
      <c r="T31" s="3"/>
      <c r="U31" s="3"/>
      <c r="V31" s="3"/>
      <c r="W31" s="3"/>
      <c r="X31" s="3"/>
      <c r="Y31" s="3"/>
      <c r="Z31" s="3"/>
    </row>
    <row r="32" ht="14.25" customHeight="1">
      <c r="A32" s="3"/>
      <c r="B32" s="59" t="s">
        <v>115</v>
      </c>
      <c r="C32" s="3"/>
      <c r="D32" s="3"/>
      <c r="E32" s="3"/>
      <c r="F32" s="3"/>
      <c r="G32" s="3"/>
      <c r="H32" s="3"/>
      <c r="I32" s="3"/>
      <c r="J32" s="3"/>
      <c r="K32" s="3"/>
      <c r="L32" s="3"/>
      <c r="M32" s="3"/>
      <c r="N32" s="3"/>
      <c r="O32" s="3"/>
      <c r="P32" s="3"/>
      <c r="Q32" s="3"/>
      <c r="R32" s="3"/>
      <c r="S32" s="3"/>
      <c r="T32" s="3"/>
      <c r="U32" s="3"/>
      <c r="V32" s="3"/>
      <c r="W32" s="3"/>
      <c r="X32" s="3"/>
      <c r="Y32" s="3"/>
      <c r="Z32" s="3"/>
    </row>
    <row r="33" ht="14.25" customHeight="1">
      <c r="A33" s="3"/>
      <c r="B33" s="59" t="s">
        <v>116</v>
      </c>
      <c r="C33" s="3"/>
      <c r="D33" s="3"/>
      <c r="E33" s="3"/>
      <c r="F33" s="3"/>
      <c r="G33" s="3"/>
      <c r="H33" s="3"/>
      <c r="I33" s="3"/>
      <c r="J33" s="3"/>
      <c r="K33" s="3"/>
      <c r="L33" s="3"/>
      <c r="M33" s="3"/>
      <c r="N33" s="3"/>
      <c r="O33" s="3"/>
      <c r="P33" s="3"/>
      <c r="Q33" s="3"/>
      <c r="R33" s="3"/>
      <c r="S33" s="3"/>
      <c r="T33" s="3"/>
      <c r="U33" s="3"/>
      <c r="V33" s="3"/>
      <c r="W33" s="3"/>
      <c r="X33" s="3"/>
      <c r="Y33" s="3"/>
      <c r="Z33" s="3"/>
    </row>
    <row r="34" ht="14.25" customHeight="1">
      <c r="A34" s="3"/>
      <c r="B34" s="59" t="s">
        <v>117</v>
      </c>
      <c r="C34" s="3"/>
      <c r="D34" s="3"/>
      <c r="E34" s="3"/>
      <c r="F34" s="3"/>
      <c r="G34" s="3"/>
      <c r="H34" s="3"/>
      <c r="I34" s="3"/>
      <c r="J34" s="3"/>
      <c r="K34" s="3"/>
      <c r="L34" s="3"/>
      <c r="M34" s="3"/>
      <c r="N34" s="3"/>
      <c r="O34" s="3"/>
      <c r="P34" s="3"/>
      <c r="Q34" s="3"/>
      <c r="R34" s="3"/>
      <c r="S34" s="3"/>
      <c r="T34" s="3"/>
      <c r="U34" s="3"/>
      <c r="V34" s="3"/>
      <c r="W34" s="3"/>
      <c r="X34" s="3"/>
      <c r="Y34" s="3"/>
      <c r="Z34" s="3"/>
    </row>
    <row r="35" ht="14.25" customHeight="1">
      <c r="A35" s="3"/>
      <c r="B35" s="59" t="s">
        <v>118</v>
      </c>
      <c r="C35" s="3"/>
      <c r="D35" s="3"/>
      <c r="E35" s="3"/>
      <c r="F35" s="3"/>
      <c r="G35" s="3"/>
      <c r="H35" s="3"/>
      <c r="I35" s="3"/>
      <c r="J35" s="3"/>
      <c r="K35" s="3"/>
      <c r="L35" s="3"/>
      <c r="M35" s="3"/>
      <c r="N35" s="3"/>
      <c r="O35" s="3"/>
      <c r="P35" s="3"/>
      <c r="Q35" s="3"/>
      <c r="R35" s="3"/>
      <c r="S35" s="3"/>
      <c r="T35" s="3"/>
      <c r="U35" s="3"/>
      <c r="V35" s="3"/>
      <c r="W35" s="3"/>
      <c r="X35" s="3"/>
      <c r="Y35" s="3"/>
      <c r="Z35" s="3"/>
    </row>
    <row r="36" ht="14.25" customHeight="1">
      <c r="A36" s="3"/>
      <c r="C36" s="3"/>
      <c r="D36" s="3"/>
      <c r="E36" s="3"/>
      <c r="F36" s="3"/>
      <c r="G36" s="3"/>
      <c r="H36" s="3"/>
      <c r="I36" s="3"/>
      <c r="J36" s="3"/>
      <c r="K36" s="3"/>
      <c r="L36" s="3"/>
      <c r="M36" s="3"/>
      <c r="N36" s="3"/>
      <c r="O36" s="3"/>
      <c r="P36" s="3"/>
      <c r="Q36" s="3"/>
      <c r="R36" s="3"/>
      <c r="S36" s="3"/>
      <c r="T36" s="3"/>
      <c r="U36" s="3"/>
      <c r="V36" s="3"/>
      <c r="W36" s="3"/>
      <c r="X36" s="3"/>
      <c r="Y36" s="3"/>
      <c r="Z36" s="3"/>
    </row>
    <row r="37" ht="14.25" customHeight="1">
      <c r="A37" s="54"/>
      <c r="B37" s="55"/>
      <c r="C37" s="56"/>
    </row>
    <row r="38" ht="14.25" customHeight="1">
      <c r="B38" s="60"/>
    </row>
    <row r="39" ht="14.25" customHeight="1">
      <c r="B39" s="60"/>
    </row>
    <row r="40" ht="14.25" customHeight="1">
      <c r="A40" s="54"/>
      <c r="B40" s="55"/>
      <c r="C40" s="56"/>
    </row>
    <row r="41" ht="14.25" customHeight="1"/>
    <row r="42" ht="14.25" customHeight="1">
      <c r="B42" s="3"/>
      <c r="C42" s="61"/>
      <c r="D42" s="61"/>
      <c r="E42" s="61"/>
      <c r="F42" s="61"/>
      <c r="G42" s="61"/>
      <c r="H42" s="61"/>
      <c r="I42" s="61"/>
      <c r="J42" s="61"/>
      <c r="K42" s="61"/>
      <c r="L42" s="61"/>
      <c r="M42" s="61"/>
      <c r="N42" s="61"/>
      <c r="O42" s="61"/>
      <c r="P42" s="61"/>
      <c r="Q42" s="61"/>
      <c r="R42" s="61"/>
      <c r="S42" s="61"/>
      <c r="T42" s="61"/>
      <c r="U42" s="61"/>
      <c r="V42" s="61"/>
      <c r="W42" s="61"/>
      <c r="X42" s="61"/>
      <c r="Y42" s="61"/>
      <c r="Z42" s="61"/>
    </row>
    <row r="43" ht="14.25" customHeight="1">
      <c r="A43" s="62"/>
      <c r="B43" s="3"/>
      <c r="C43" s="61"/>
      <c r="D43" s="61"/>
      <c r="E43" s="61"/>
      <c r="F43" s="61"/>
      <c r="G43" s="61"/>
      <c r="H43" s="61"/>
      <c r="I43" s="61"/>
      <c r="J43" s="61"/>
      <c r="K43" s="61"/>
      <c r="L43" s="61"/>
      <c r="M43" s="61"/>
      <c r="N43" s="61"/>
      <c r="O43" s="61"/>
      <c r="P43" s="61"/>
      <c r="Q43" s="61"/>
      <c r="R43" s="61"/>
      <c r="S43" s="61"/>
      <c r="T43" s="61"/>
      <c r="U43" s="61"/>
      <c r="V43" s="61"/>
      <c r="W43" s="61"/>
      <c r="X43" s="61"/>
      <c r="Y43" s="61"/>
      <c r="Z43" s="61"/>
    </row>
    <row r="44" ht="14.25" customHeight="1">
      <c r="B44" s="3"/>
    </row>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horizontalCentered="1"/>
  <pageMargins bottom="0.5" footer="0.0" header="0.0" left="0.5" right="0.5" top="0.5"/>
  <pageSetup fitToHeight="0" orientation="portrait"/>
  <drawing r:id="rId1"/>
</worksheet>
</file>